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1572" yWindow="1752" windowWidth="12120" windowHeight="4512" tabRatio="599"/>
  </bookViews>
  <sheets>
    <sheet name="Pres" sheetId="29" r:id="rId1"/>
    <sheet name="Pres WI 1" sheetId="30" r:id="rId2"/>
    <sheet name="Pres WI 2" sheetId="32" r:id="rId3"/>
    <sheet name="Pres WI 3" sheetId="31" r:id="rId4"/>
    <sheet name="US Sen - Amend" sheetId="1" r:id="rId5"/>
    <sheet name="Stats - Leg" sheetId="27" r:id="rId6"/>
    <sheet name="Co - Soil" sheetId="19" r:id="rId7"/>
  </sheets>
  <definedNames>
    <definedName name="_xlnm.Print_Titles" localSheetId="6">'Co - Soil'!$1:$6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F19" i="19" l="1"/>
  <c r="G19" i="19"/>
  <c r="G19" i="27"/>
  <c r="H19" i="27"/>
  <c r="I19" i="27"/>
  <c r="H19" i="1"/>
  <c r="I19" i="1"/>
  <c r="J19" i="1"/>
  <c r="K19" i="1"/>
  <c r="D19" i="31" l="1"/>
  <c r="N19" i="31"/>
  <c r="M19" i="31"/>
  <c r="L19" i="31"/>
  <c r="K19" i="31"/>
  <c r="J19" i="31"/>
  <c r="I19" i="31"/>
  <c r="H19" i="31"/>
  <c r="G19" i="31"/>
  <c r="F19" i="31"/>
  <c r="E19" i="31"/>
  <c r="C19" i="31"/>
  <c r="B19" i="31"/>
  <c r="M19" i="32"/>
  <c r="L19" i="32"/>
  <c r="K19" i="32"/>
  <c r="J19" i="32"/>
  <c r="I19" i="32"/>
  <c r="H19" i="32"/>
  <c r="G19" i="32"/>
  <c r="F19" i="32"/>
  <c r="E19" i="32"/>
  <c r="D19" i="32"/>
  <c r="C19" i="32"/>
  <c r="B19" i="32"/>
  <c r="F19" i="30"/>
  <c r="E19" i="30"/>
  <c r="I19" i="29" l="1"/>
  <c r="H19" i="29"/>
  <c r="G19" i="29"/>
  <c r="F19" i="29"/>
  <c r="E19" i="29"/>
  <c r="D19" i="29"/>
  <c r="C19" i="29"/>
  <c r="B19" i="29"/>
  <c r="M19" i="30"/>
  <c r="L19" i="30"/>
  <c r="K19" i="30"/>
  <c r="J19" i="30"/>
  <c r="I19" i="30"/>
  <c r="H19" i="30"/>
  <c r="G19" i="30"/>
  <c r="D19" i="30"/>
  <c r="C19" i="30"/>
  <c r="B19" i="30"/>
  <c r="G19" i="1"/>
  <c r="F19" i="1"/>
  <c r="E19" i="1"/>
  <c r="D19" i="1"/>
  <c r="C19" i="1"/>
  <c r="B19" i="1"/>
  <c r="E19" i="27"/>
  <c r="E19" i="19"/>
  <c r="D19" i="19"/>
  <c r="C19" i="19"/>
  <c r="B19" i="19"/>
  <c r="D17" i="27" l="1"/>
  <c r="D16" i="27"/>
  <c r="D15" i="27"/>
  <c r="D14" i="27"/>
  <c r="D13" i="27"/>
  <c r="D12" i="27"/>
  <c r="D11" i="27"/>
  <c r="D10" i="27"/>
  <c r="D9" i="27"/>
  <c r="D8" i="27"/>
  <c r="D7" i="27"/>
  <c r="F9" i="27" l="1"/>
  <c r="F8" i="27"/>
  <c r="F7" i="27" l="1"/>
  <c r="F10" i="27"/>
  <c r="F11" i="27"/>
  <c r="F12" i="27"/>
  <c r="F13" i="27"/>
  <c r="F14" i="27"/>
  <c r="F15" i="27"/>
  <c r="F16" i="27"/>
  <c r="F17" i="27"/>
  <c r="B19" i="27"/>
  <c r="C19" i="27"/>
  <c r="D19" i="27" l="1"/>
  <c r="F19" i="27" s="1"/>
</calcChain>
</file>

<file path=xl/sharedStrings.xml><?xml version="1.0" encoding="utf-8"?>
<sst xmlns="http://schemas.openxmlformats.org/spreadsheetml/2006/main" count="229" uniqueCount="118">
  <si>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</si>
  <si>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</si>
  <si>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</si>
  <si>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</si>
  <si>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</si>
  <si>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</si>
  <si>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</si>
  <si>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</si>
  <si>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</si>
  <si>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</si>
  <si>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</si>
  <si>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</si>
  <si>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</si>
  <si>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</si>
  <si>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</si>
  <si>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</si>
  <si>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</si>
  <si>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</si>
  <si>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</si>
  <si>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</si>
  <si>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</si>
  <si>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</si>
  <si>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</si>
  <si>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</si>
  <si>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</si>
  <si>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</si>
  <si>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</si>
  <si>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</si>
  <si>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</si>
  <si>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</si>
  <si>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</si>
  <si>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</si>
  <si>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</si>
  <si>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</si>
  <si>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</si>
  <si>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</si>
  <si>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</si>
  <si>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</si>
  <si>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</si>
  <si>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</si>
  <si>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</si>
  <si>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</si>
  <si>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</si>
  <si>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</si>
  <si>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</si>
  <si>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</si>
  <si>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</si>
  <si>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Jennifer Martinez</t>
  </si>
  <si>
    <t>Mike Simpson</t>
  </si>
  <si>
    <t>LEGISLATIVE DIST 27</t>
  </si>
  <si>
    <t>Kelly Arthur Anthon</t>
  </si>
  <si>
    <t>Scott Bedke</t>
  </si>
  <si>
    <t>Fred Wood</t>
  </si>
  <si>
    <t>Kent McClellan</t>
  </si>
  <si>
    <t>Sheryl Koyle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</si>
  <si>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</si>
  <si>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</si>
  <si>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</si>
  <si>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</si>
  <si>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</si>
  <si>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</si>
  <si>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</si>
  <si>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</si>
  <si>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</si>
  <si>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</si>
  <si>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</si>
  <si>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</si>
  <si>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Anthony Tomkins</t>
  </si>
  <si>
    <t>12 Absentee</t>
  </si>
  <si>
    <t>Justin Hunter</t>
  </si>
  <si>
    <t>Dustin Wilkins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</si>
  <si>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</si>
  <si>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</si>
  <si>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</si>
  <si>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</si>
  <si>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</si>
  <si>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</si>
  <si>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</si>
  <si>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</si>
  <si>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</si>
  <si>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</si>
  <si>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</si>
  <si>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</si>
  <si>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</si>
  <si>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</si>
  <si>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</si>
  <si>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</si>
  <si>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</si>
  <si>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</si>
  <si>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</si>
  <si>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</si>
  <si>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</si>
  <si>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</si>
  <si>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</si>
  <si>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</si>
  <si>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</si>
  <si>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</si>
  <si>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</si>
  <si>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</si>
  <si>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</si>
  <si>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</si>
  <si>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</si>
  <si>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</si>
  <si>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</si>
  <si>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</si>
  <si>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</si>
  <si>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</si>
  <si>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</si>
  <si>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</si>
  <si>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</si>
  <si>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</si>
  <si>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</si>
  <si>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</si>
  <si>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Eric S Snarr</t>
  </si>
  <si>
    <t>Lance Stevenson</t>
  </si>
  <si>
    <t>SOIL &amp; WATER</t>
  </si>
  <si>
    <t>DISTRICT</t>
  </si>
  <si>
    <t>SUPERVISORS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</si>
</sst>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textRotation="90"/>
    </xf>
    <xf numFmtId="3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3" fontId="2" fillId="2" borderId="30" xfId="0" applyNumberFormat="1" applyFont="1" applyFill="1" applyBorder="1" applyAlignment="1" applyProtection="1"/>
    <xf numFmtId="3" fontId="2" fillId="2" borderId="31" xfId="0" applyNumberFormat="1" applyFont="1" applyFill="1" applyBorder="1" applyAlignment="1" applyProtection="1"/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Fill="1" applyBorder="1" applyAlignment="1" applyProtection="1">
      <alignment horizontal="center"/>
    </xf>
    <xf numFmtId="0" fontId="2" fillId="0" borderId="29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pane ySplit="6" topLeftCell="A7" activePane="bottomLeft" state="frozen"/>
      <selection pane="bottomLeft" activeCell="I10" sqref="I10"/>
    </sheetView>
  </sheetViews>
  <sheetFormatPr defaultColWidth="8.88671875" defaultRowHeight="12.6" x14ac:dyDescent="0.25"/>
  <cols>
    <col min="1" max="1" width="11.6640625" customWidth="1"/>
    <col min="2" max="17" width="8.6640625" customWidth="1"/>
  </cols>
  <sheetData>
    <row r="1" spans="1:9" ht="13.8" x14ac:dyDescent="0.3">
      <c r="A1" s="23"/>
      <c r="B1" s="101"/>
      <c r="C1" s="102"/>
      <c r="D1" s="102"/>
      <c r="E1" s="102"/>
      <c r="F1" s="102"/>
      <c r="G1" s="102"/>
      <c r="H1" s="102"/>
      <c r="I1" s="103"/>
    </row>
    <row r="2" spans="1:9" ht="13.8" x14ac:dyDescent="0.3">
      <c r="A2" s="24"/>
      <c r="B2" s="104" t="s">
        <v>19</v>
      </c>
      <c r="C2" s="105"/>
      <c r="D2" s="105"/>
      <c r="E2" s="105"/>
      <c r="F2" s="105"/>
      <c r="G2" s="105"/>
      <c r="H2" s="105"/>
      <c r="I2" s="106"/>
    </row>
    <row r="3" spans="1:9" ht="13.8" x14ac:dyDescent="0.3">
      <c r="A3" s="26"/>
      <c r="B3" s="104" t="s">
        <v>55</v>
      </c>
      <c r="C3" s="105"/>
      <c r="D3" s="105"/>
      <c r="E3" s="105"/>
      <c r="F3" s="105"/>
      <c r="G3" s="105"/>
      <c r="H3" s="105"/>
      <c r="I3" s="106"/>
    </row>
    <row r="4" spans="1:9" ht="13.8" x14ac:dyDescent="0.3">
      <c r="A4" s="27"/>
      <c r="B4" s="1" t="s">
        <v>56</v>
      </c>
      <c r="C4" s="1" t="s">
        <v>1</v>
      </c>
      <c r="D4" s="1" t="s">
        <v>25</v>
      </c>
      <c r="E4" s="1" t="s">
        <v>56</v>
      </c>
      <c r="F4" s="1" t="s">
        <v>57</v>
      </c>
      <c r="G4" s="1" t="s">
        <v>56</v>
      </c>
      <c r="H4" s="1" t="s">
        <v>56</v>
      </c>
      <c r="I4" s="1" t="s">
        <v>2</v>
      </c>
    </row>
    <row r="5" spans="1:9" ht="93" customHeight="1" thickBot="1" x14ac:dyDescent="0.3">
      <c r="A5" s="28" t="s">
        <v>6</v>
      </c>
      <c r="B5" s="6" t="s">
        <v>58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</row>
    <row r="6" spans="1:9" ht="14.4" thickBot="1" x14ac:dyDescent="0.35">
      <c r="A6" s="12"/>
      <c r="B6" s="33"/>
      <c r="C6" s="33"/>
      <c r="D6" s="33"/>
      <c r="E6" s="33"/>
      <c r="F6" s="33"/>
      <c r="G6" s="33"/>
      <c r="H6" s="33"/>
      <c r="I6" s="58"/>
    </row>
    <row r="7" spans="1:9" ht="13.8" x14ac:dyDescent="0.3">
      <c r="A7" s="52" t="s">
        <v>36</v>
      </c>
      <c r="B7" s="73">
        <v>8</v>
      </c>
      <c r="C7" s="74">
        <v>64</v>
      </c>
      <c r="D7" s="74">
        <v>1</v>
      </c>
      <c r="E7" s="74">
        <v>2</v>
      </c>
      <c r="F7" s="74">
        <v>14</v>
      </c>
      <c r="G7" s="74">
        <v>28</v>
      </c>
      <c r="H7" s="74">
        <v>3</v>
      </c>
      <c r="I7" s="75">
        <v>324</v>
      </c>
    </row>
    <row r="8" spans="1:9" ht="13.8" x14ac:dyDescent="0.3">
      <c r="A8" s="53" t="s">
        <v>37</v>
      </c>
      <c r="B8" s="76">
        <v>4</v>
      </c>
      <c r="C8" s="77">
        <v>80</v>
      </c>
      <c r="D8" s="77">
        <v>1</v>
      </c>
      <c r="E8" s="77">
        <v>2</v>
      </c>
      <c r="F8" s="77">
        <v>15</v>
      </c>
      <c r="G8" s="77">
        <v>52</v>
      </c>
      <c r="H8" s="77">
        <v>3</v>
      </c>
      <c r="I8" s="78">
        <v>492</v>
      </c>
    </row>
    <row r="9" spans="1:9" ht="13.8" x14ac:dyDescent="0.3">
      <c r="A9" s="53" t="s">
        <v>38</v>
      </c>
      <c r="B9" s="76">
        <v>3</v>
      </c>
      <c r="C9" s="77">
        <v>124</v>
      </c>
      <c r="D9" s="77">
        <v>2</v>
      </c>
      <c r="E9" s="77">
        <v>4</v>
      </c>
      <c r="F9" s="77">
        <v>14</v>
      </c>
      <c r="G9" s="77">
        <v>38</v>
      </c>
      <c r="H9" s="77">
        <v>7</v>
      </c>
      <c r="I9" s="78">
        <v>428</v>
      </c>
    </row>
    <row r="10" spans="1:9" ht="13.8" x14ac:dyDescent="0.3">
      <c r="A10" s="53" t="s">
        <v>39</v>
      </c>
      <c r="B10" s="76">
        <v>2</v>
      </c>
      <c r="C10" s="77">
        <v>83</v>
      </c>
      <c r="D10" s="77">
        <v>1</v>
      </c>
      <c r="E10" s="77">
        <v>4</v>
      </c>
      <c r="F10" s="77">
        <v>18</v>
      </c>
      <c r="G10" s="77">
        <v>34</v>
      </c>
      <c r="H10" s="77">
        <v>0</v>
      </c>
      <c r="I10" s="78">
        <v>433</v>
      </c>
    </row>
    <row r="11" spans="1:9" ht="13.8" x14ac:dyDescent="0.3">
      <c r="A11" s="53" t="s">
        <v>40</v>
      </c>
      <c r="B11" s="76">
        <v>4</v>
      </c>
      <c r="C11" s="77">
        <v>100</v>
      </c>
      <c r="D11" s="77">
        <v>3</v>
      </c>
      <c r="E11" s="77">
        <v>1</v>
      </c>
      <c r="F11" s="77">
        <v>17</v>
      </c>
      <c r="G11" s="77">
        <v>30</v>
      </c>
      <c r="H11" s="77">
        <v>5</v>
      </c>
      <c r="I11" s="78">
        <v>415</v>
      </c>
    </row>
    <row r="12" spans="1:9" ht="13.8" x14ac:dyDescent="0.3">
      <c r="A12" s="53" t="s">
        <v>41</v>
      </c>
      <c r="B12" s="76">
        <v>5</v>
      </c>
      <c r="C12" s="77">
        <v>40</v>
      </c>
      <c r="D12" s="77">
        <v>3</v>
      </c>
      <c r="E12" s="77">
        <v>2</v>
      </c>
      <c r="F12" s="77">
        <v>8</v>
      </c>
      <c r="G12" s="77">
        <v>27</v>
      </c>
      <c r="H12" s="77">
        <v>0</v>
      </c>
      <c r="I12" s="78">
        <v>359</v>
      </c>
    </row>
    <row r="13" spans="1:9" ht="13.8" x14ac:dyDescent="0.3">
      <c r="A13" s="53" t="s">
        <v>42</v>
      </c>
      <c r="B13" s="76">
        <v>3</v>
      </c>
      <c r="C13" s="77">
        <v>100</v>
      </c>
      <c r="D13" s="77">
        <v>5</v>
      </c>
      <c r="E13" s="77">
        <v>2</v>
      </c>
      <c r="F13" s="77">
        <v>13</v>
      </c>
      <c r="G13" s="77">
        <v>44</v>
      </c>
      <c r="H13" s="77">
        <v>2</v>
      </c>
      <c r="I13" s="78">
        <v>336</v>
      </c>
    </row>
    <row r="14" spans="1:9" ht="13.8" x14ac:dyDescent="0.3">
      <c r="A14" s="51" t="s">
        <v>43</v>
      </c>
      <c r="B14" s="76">
        <v>6</v>
      </c>
      <c r="C14" s="77">
        <v>71</v>
      </c>
      <c r="D14" s="77">
        <v>4</v>
      </c>
      <c r="E14" s="77">
        <v>2</v>
      </c>
      <c r="F14" s="77">
        <v>21</v>
      </c>
      <c r="G14" s="77">
        <v>43</v>
      </c>
      <c r="H14" s="77">
        <v>4</v>
      </c>
      <c r="I14" s="78">
        <v>363</v>
      </c>
    </row>
    <row r="15" spans="1:9" ht="13.8" x14ac:dyDescent="0.3">
      <c r="A15" s="51" t="s">
        <v>44</v>
      </c>
      <c r="B15" s="76">
        <v>3</v>
      </c>
      <c r="C15" s="77">
        <v>96</v>
      </c>
      <c r="D15" s="77">
        <v>2</v>
      </c>
      <c r="E15" s="77">
        <v>3</v>
      </c>
      <c r="F15" s="77">
        <v>24</v>
      </c>
      <c r="G15" s="77">
        <v>26</v>
      </c>
      <c r="H15" s="77">
        <v>4</v>
      </c>
      <c r="I15" s="78">
        <v>221</v>
      </c>
    </row>
    <row r="16" spans="1:9" ht="13.8" x14ac:dyDescent="0.3">
      <c r="A16" s="51" t="s">
        <v>45</v>
      </c>
      <c r="B16" s="76">
        <v>4</v>
      </c>
      <c r="C16" s="77">
        <v>76</v>
      </c>
      <c r="D16" s="77">
        <v>0</v>
      </c>
      <c r="E16" s="77">
        <v>6</v>
      </c>
      <c r="F16" s="77">
        <v>14</v>
      </c>
      <c r="G16" s="77">
        <v>25</v>
      </c>
      <c r="H16" s="77">
        <v>4</v>
      </c>
      <c r="I16" s="78">
        <v>316</v>
      </c>
    </row>
    <row r="17" spans="1:9" ht="13.8" x14ac:dyDescent="0.3">
      <c r="A17" s="51" t="s">
        <v>46</v>
      </c>
      <c r="B17" s="76">
        <v>0</v>
      </c>
      <c r="C17" s="77">
        <v>32</v>
      </c>
      <c r="D17" s="77">
        <v>3</v>
      </c>
      <c r="E17" s="77">
        <v>0</v>
      </c>
      <c r="F17" s="77">
        <v>9</v>
      </c>
      <c r="G17" s="77">
        <v>25</v>
      </c>
      <c r="H17" s="77">
        <v>0</v>
      </c>
      <c r="I17" s="78">
        <v>181</v>
      </c>
    </row>
    <row r="18" spans="1:9" ht="13.8" x14ac:dyDescent="0.3">
      <c r="A18" s="54" t="s">
        <v>68</v>
      </c>
      <c r="B18" s="79">
        <v>5</v>
      </c>
      <c r="C18" s="80">
        <v>301</v>
      </c>
      <c r="D18" s="80">
        <v>1</v>
      </c>
      <c r="E18" s="80">
        <v>4</v>
      </c>
      <c r="F18" s="80">
        <v>40</v>
      </c>
      <c r="G18" s="80">
        <v>91</v>
      </c>
      <c r="H18" s="80">
        <v>9</v>
      </c>
      <c r="I18" s="81">
        <v>1019</v>
      </c>
    </row>
    <row r="19" spans="1:9" ht="13.8" x14ac:dyDescent="0.3">
      <c r="A19" s="8" t="s">
        <v>22</v>
      </c>
      <c r="B19" s="17">
        <f>SUM(B7:B18)</f>
        <v>47</v>
      </c>
      <c r="C19" s="38">
        <f t="shared" ref="C19:I19" si="0">SUM(C7:C18)</f>
        <v>1167</v>
      </c>
      <c r="D19" s="17">
        <f t="shared" si="0"/>
        <v>26</v>
      </c>
      <c r="E19" s="17">
        <f t="shared" si="0"/>
        <v>32</v>
      </c>
      <c r="F19" s="17">
        <f t="shared" si="0"/>
        <v>207</v>
      </c>
      <c r="G19" s="17">
        <f t="shared" si="0"/>
        <v>463</v>
      </c>
      <c r="H19" s="17">
        <f t="shared" si="0"/>
        <v>41</v>
      </c>
      <c r="I19" s="17">
        <f t="shared" si="0"/>
        <v>4887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pane ySplit="6" topLeftCell="A7" activePane="bottomLeft" state="frozen"/>
      <selection pane="bottomLeft" activeCell="B18" sqref="B18"/>
    </sheetView>
  </sheetViews>
  <sheetFormatPr defaultRowHeight="12.6" x14ac:dyDescent="0.25"/>
  <cols>
    <col min="1" max="1" width="11.6640625" customWidth="1"/>
    <col min="2" max="15" width="7.6640625" customWidth="1"/>
    <col min="16" max="17" width="8.66406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4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3.8" x14ac:dyDescent="0.3">
      <c r="A3" s="26"/>
      <c r="B3" s="110" t="s">
        <v>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13" t="s">
        <v>66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93" customHeight="1" thickBot="1" x14ac:dyDescent="0.3">
      <c r="A5" s="28" t="s">
        <v>6</v>
      </c>
      <c r="B5" s="67" t="s">
        <v>75</v>
      </c>
      <c r="C5" s="67" t="s">
        <v>76</v>
      </c>
      <c r="D5" s="67" t="s">
        <v>77</v>
      </c>
      <c r="E5" s="67" t="s">
        <v>111</v>
      </c>
      <c r="F5" s="67" t="s">
        <v>78</v>
      </c>
      <c r="G5" s="67" t="s">
        <v>79</v>
      </c>
      <c r="H5" s="67" t="s">
        <v>80</v>
      </c>
      <c r="I5" s="67" t="s">
        <v>81</v>
      </c>
      <c r="J5" s="67" t="s">
        <v>82</v>
      </c>
      <c r="K5" s="67" t="s">
        <v>83</v>
      </c>
      <c r="L5" s="67" t="s">
        <v>84</v>
      </c>
      <c r="M5" s="67" t="s">
        <v>85</v>
      </c>
    </row>
    <row r="6" spans="1:13" ht="14.4" thickBot="1" x14ac:dyDescent="0.35">
      <c r="A6" s="1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8"/>
    </row>
    <row r="7" spans="1:13" ht="13.8" x14ac:dyDescent="0.3">
      <c r="A7" s="52" t="s">
        <v>36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3" t="s">
        <v>37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3" t="s">
        <v>38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3" t="s">
        <v>39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3" t="s">
        <v>40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3" t="s">
        <v>41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3" t="s">
        <v>42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</row>
    <row r="14" spans="1:13" ht="13.8" x14ac:dyDescent="0.3">
      <c r="A14" s="51" t="s">
        <v>43</v>
      </c>
      <c r="B14" s="76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8">
        <v>0</v>
      </c>
    </row>
    <row r="15" spans="1:13" ht="13.8" x14ac:dyDescent="0.3">
      <c r="A15" s="51" t="s">
        <v>44</v>
      </c>
      <c r="B15" s="76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8">
        <v>0</v>
      </c>
    </row>
    <row r="16" spans="1:13" ht="13.8" x14ac:dyDescent="0.3">
      <c r="A16" s="51" t="s">
        <v>45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8">
        <v>0</v>
      </c>
    </row>
    <row r="17" spans="1:13" ht="13.8" x14ac:dyDescent="0.3">
      <c r="A17" s="51" t="s">
        <v>46</v>
      </c>
      <c r="B17" s="76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8">
        <v>0</v>
      </c>
    </row>
    <row r="18" spans="1:13" ht="13.8" x14ac:dyDescent="0.3">
      <c r="A18" s="54" t="s">
        <v>68</v>
      </c>
      <c r="B18" s="79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1">
        <v>0</v>
      </c>
    </row>
    <row r="19" spans="1:13" ht="13.8" x14ac:dyDescent="0.3">
      <c r="A19" s="8" t="s">
        <v>22</v>
      </c>
      <c r="B19" s="17">
        <f>SUM(B7:B18)</f>
        <v>0</v>
      </c>
      <c r="C19" s="38">
        <f t="shared" ref="C19:M19" si="0">SUM(C7:C18)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pane ySplit="6" topLeftCell="A7" activePane="bottomLeft" state="frozen"/>
      <selection pane="bottomLeft" activeCell="E9" sqref="E9"/>
    </sheetView>
  </sheetViews>
  <sheetFormatPr defaultRowHeight="12.6" x14ac:dyDescent="0.25"/>
  <cols>
    <col min="1" max="1" width="11.6640625" customWidth="1"/>
    <col min="2" max="15" width="7.6640625" customWidth="1"/>
    <col min="16" max="17" width="8.66406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4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3.8" x14ac:dyDescent="0.3">
      <c r="A3" s="26"/>
      <c r="B3" s="110" t="s">
        <v>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13" t="s">
        <v>66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93" customHeight="1" thickBot="1" x14ac:dyDescent="0.3">
      <c r="A5" s="28" t="s">
        <v>6</v>
      </c>
      <c r="B5" s="6" t="s">
        <v>86</v>
      </c>
      <c r="C5" s="6" t="s">
        <v>87</v>
      </c>
      <c r="D5" s="6" t="s">
        <v>88</v>
      </c>
      <c r="E5" s="6" t="s">
        <v>89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6" t="s">
        <v>97</v>
      </c>
    </row>
    <row r="6" spans="1:13" ht="14.4" thickBot="1" x14ac:dyDescent="0.35">
      <c r="A6" s="1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8"/>
    </row>
    <row r="7" spans="1:13" ht="13.8" x14ac:dyDescent="0.3">
      <c r="A7" s="52" t="s">
        <v>36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3" t="s">
        <v>37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3" t="s">
        <v>38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3" t="s">
        <v>39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3" t="s">
        <v>40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3" t="s">
        <v>41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3" t="s">
        <v>42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</row>
    <row r="14" spans="1:13" ht="13.8" x14ac:dyDescent="0.3">
      <c r="A14" s="51" t="s">
        <v>43</v>
      </c>
      <c r="B14" s="76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8">
        <v>0</v>
      </c>
    </row>
    <row r="15" spans="1:13" ht="13.8" x14ac:dyDescent="0.3">
      <c r="A15" s="51" t="s">
        <v>44</v>
      </c>
      <c r="B15" s="76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8">
        <v>0</v>
      </c>
    </row>
    <row r="16" spans="1:13" ht="13.8" x14ac:dyDescent="0.3">
      <c r="A16" s="51" t="s">
        <v>45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8">
        <v>0</v>
      </c>
    </row>
    <row r="17" spans="1:13" ht="13.8" x14ac:dyDescent="0.3">
      <c r="A17" s="51" t="s">
        <v>46</v>
      </c>
      <c r="B17" s="76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8">
        <v>0</v>
      </c>
    </row>
    <row r="18" spans="1:13" ht="13.8" x14ac:dyDescent="0.3">
      <c r="A18" s="54" t="s">
        <v>68</v>
      </c>
      <c r="B18" s="79">
        <v>0</v>
      </c>
      <c r="C18" s="80">
        <v>0</v>
      </c>
      <c r="D18" s="80">
        <v>1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1">
        <v>0</v>
      </c>
    </row>
    <row r="19" spans="1:13" ht="13.8" x14ac:dyDescent="0.3">
      <c r="A19" s="8" t="s">
        <v>22</v>
      </c>
      <c r="B19" s="17">
        <f>SUM(B7:B18)</f>
        <v>0</v>
      </c>
      <c r="C19" s="38">
        <f t="shared" ref="C19:M19" si="0">SUM(C7:C18)</f>
        <v>0</v>
      </c>
      <c r="D19" s="17">
        <f t="shared" si="0"/>
        <v>1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1.6640625" customWidth="1"/>
    <col min="2" max="15" width="7.6640625" customWidth="1"/>
    <col min="16" max="17" width="8.6640625" customWidth="1"/>
  </cols>
  <sheetData>
    <row r="1" spans="1:14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3.8" x14ac:dyDescent="0.3">
      <c r="A2" s="24"/>
      <c r="B2" s="104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3.8" x14ac:dyDescent="0.3">
      <c r="A3" s="26"/>
      <c r="B3" s="110" t="s">
        <v>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8" x14ac:dyDescent="0.3">
      <c r="A4" s="27"/>
      <c r="B4" s="113" t="s">
        <v>66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ht="93" customHeight="1" thickBot="1" x14ac:dyDescent="0.3">
      <c r="A5" s="28" t="s">
        <v>6</v>
      </c>
      <c r="B5" s="6" t="s">
        <v>98</v>
      </c>
      <c r="C5" s="6" t="s">
        <v>99</v>
      </c>
      <c r="D5" s="6" t="s">
        <v>100</v>
      </c>
      <c r="E5" s="6" t="s">
        <v>101</v>
      </c>
      <c r="F5" s="6" t="s">
        <v>102</v>
      </c>
      <c r="G5" s="6" t="s">
        <v>103</v>
      </c>
      <c r="H5" s="6" t="s">
        <v>104</v>
      </c>
      <c r="I5" s="6" t="s">
        <v>105</v>
      </c>
      <c r="J5" s="6" t="s">
        <v>106</v>
      </c>
      <c r="K5" s="6" t="s">
        <v>107</v>
      </c>
      <c r="L5" s="6" t="s">
        <v>108</v>
      </c>
      <c r="M5" s="6" t="s">
        <v>109</v>
      </c>
      <c r="N5" s="6" t="s">
        <v>110</v>
      </c>
    </row>
    <row r="6" spans="1:14" ht="14.4" thickBot="1" x14ac:dyDescent="0.35">
      <c r="A6" s="1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8"/>
    </row>
    <row r="7" spans="1:14" ht="13.8" x14ac:dyDescent="0.3">
      <c r="A7" s="52" t="s">
        <v>36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5">
        <v>0</v>
      </c>
    </row>
    <row r="8" spans="1:14" ht="13.8" x14ac:dyDescent="0.3">
      <c r="A8" s="53" t="s">
        <v>37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</row>
    <row r="9" spans="1:14" ht="13.8" x14ac:dyDescent="0.3">
      <c r="A9" s="53" t="s">
        <v>38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</row>
    <row r="10" spans="1:14" ht="13.8" x14ac:dyDescent="0.3">
      <c r="A10" s="53" t="s">
        <v>39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</row>
    <row r="11" spans="1:14" ht="13.8" x14ac:dyDescent="0.3">
      <c r="A11" s="53" t="s">
        <v>40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</row>
    <row r="12" spans="1:14" ht="13.8" x14ac:dyDescent="0.3">
      <c r="A12" s="53" t="s">
        <v>41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8">
        <v>0</v>
      </c>
    </row>
    <row r="13" spans="1:14" ht="13.8" x14ac:dyDescent="0.3">
      <c r="A13" s="53" t="s">
        <v>42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0</v>
      </c>
    </row>
    <row r="14" spans="1:14" ht="13.8" x14ac:dyDescent="0.3">
      <c r="A14" s="51" t="s">
        <v>43</v>
      </c>
      <c r="B14" s="76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8">
        <v>0</v>
      </c>
    </row>
    <row r="15" spans="1:14" ht="13.8" x14ac:dyDescent="0.3">
      <c r="A15" s="51" t="s">
        <v>44</v>
      </c>
      <c r="B15" s="76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0</v>
      </c>
    </row>
    <row r="16" spans="1:14" ht="13.8" x14ac:dyDescent="0.3">
      <c r="A16" s="51" t="s">
        <v>45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0</v>
      </c>
    </row>
    <row r="17" spans="1:14" ht="13.8" x14ac:dyDescent="0.3">
      <c r="A17" s="51" t="s">
        <v>46</v>
      </c>
      <c r="B17" s="76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8">
        <v>0</v>
      </c>
    </row>
    <row r="18" spans="1:14" ht="13.8" x14ac:dyDescent="0.3">
      <c r="A18" s="54" t="s">
        <v>68</v>
      </c>
      <c r="B18" s="79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1">
        <v>0</v>
      </c>
    </row>
    <row r="19" spans="1:14" ht="13.8" x14ac:dyDescent="0.3">
      <c r="A19" s="8" t="s">
        <v>22</v>
      </c>
      <c r="B19" s="17">
        <f>SUM(B7:B18)</f>
        <v>0</v>
      </c>
      <c r="C19" s="38">
        <f t="shared" ref="C19:N19" si="0">SUM(C7:C18)</f>
        <v>0</v>
      </c>
      <c r="D19" s="38">
        <f t="shared" ref="D19" si="1">SUM(D7:D18)</f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zoomScaleSheetLayoutView="100" workbookViewId="0">
      <pane ySplit="6" topLeftCell="A7" activePane="bottomLeft" state="frozen"/>
      <selection pane="bottomLeft" activeCell="G16" sqref="G16"/>
    </sheetView>
  </sheetViews>
  <sheetFormatPr defaultColWidth="9.109375" defaultRowHeight="13.8" x14ac:dyDescent="0.3"/>
  <cols>
    <col min="1" max="1" width="11.6640625" style="16" customWidth="1"/>
    <col min="2" max="4" width="8.6640625" style="16" customWidth="1"/>
    <col min="5" max="7" width="8.6640625" style="30" customWidth="1"/>
    <col min="8" max="17" width="8.6640625" style="10" customWidth="1"/>
    <col min="18" max="16384" width="9.109375" style="10"/>
  </cols>
  <sheetData>
    <row r="1" spans="1:11" x14ac:dyDescent="0.3">
      <c r="A1" s="23"/>
      <c r="B1" s="101"/>
      <c r="C1" s="102"/>
      <c r="D1" s="103"/>
      <c r="E1" s="118" t="s">
        <v>19</v>
      </c>
      <c r="F1" s="118"/>
      <c r="G1" s="118"/>
      <c r="H1" s="107" t="s">
        <v>14</v>
      </c>
      <c r="I1" s="108"/>
      <c r="J1" s="69"/>
      <c r="K1" s="70"/>
    </row>
    <row r="2" spans="1:11" s="25" customFormat="1" x14ac:dyDescent="0.3">
      <c r="A2" s="24"/>
      <c r="B2" s="104" t="s">
        <v>19</v>
      </c>
      <c r="C2" s="105"/>
      <c r="D2" s="106"/>
      <c r="E2" s="104" t="s">
        <v>21</v>
      </c>
      <c r="F2" s="105"/>
      <c r="G2" s="106"/>
      <c r="H2" s="119" t="s">
        <v>9</v>
      </c>
      <c r="I2" s="119"/>
      <c r="J2" s="104" t="s">
        <v>71</v>
      </c>
      <c r="K2" s="106"/>
    </row>
    <row r="3" spans="1:11" s="25" customFormat="1" x14ac:dyDescent="0.3">
      <c r="A3" s="26"/>
      <c r="B3" s="113" t="s">
        <v>20</v>
      </c>
      <c r="C3" s="116"/>
      <c r="D3" s="117"/>
      <c r="E3" s="113" t="s">
        <v>35</v>
      </c>
      <c r="F3" s="116"/>
      <c r="G3" s="117"/>
      <c r="H3" s="101" t="s">
        <v>15</v>
      </c>
      <c r="I3" s="102"/>
      <c r="J3" s="104" t="s">
        <v>72</v>
      </c>
      <c r="K3" s="121"/>
    </row>
    <row r="4" spans="1:11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20" t="s">
        <v>29</v>
      </c>
      <c r="I4" s="114"/>
      <c r="J4" s="113" t="s">
        <v>112</v>
      </c>
      <c r="K4" s="117"/>
    </row>
    <row r="5" spans="1:11" s="11" customFormat="1" ht="93" customHeight="1" thickBot="1" x14ac:dyDescent="0.3">
      <c r="A5" s="28" t="s">
        <v>6</v>
      </c>
      <c r="B5" s="6" t="s">
        <v>28</v>
      </c>
      <c r="C5" s="6" t="s">
        <v>27</v>
      </c>
      <c r="D5" s="6" t="s">
        <v>26</v>
      </c>
      <c r="E5" s="6" t="s">
        <v>47</v>
      </c>
      <c r="F5" s="6" t="s">
        <v>48</v>
      </c>
      <c r="G5" s="6" t="s">
        <v>67</v>
      </c>
      <c r="H5" s="4" t="s">
        <v>30</v>
      </c>
      <c r="I5" s="4" t="s">
        <v>31</v>
      </c>
      <c r="J5" s="4" t="s">
        <v>73</v>
      </c>
      <c r="K5" s="4" t="s">
        <v>74</v>
      </c>
    </row>
    <row r="6" spans="1:11" s="15" customFormat="1" ht="14.4" thickBot="1" x14ac:dyDescent="0.35">
      <c r="A6" s="12"/>
      <c r="B6" s="33"/>
      <c r="C6" s="33"/>
      <c r="D6" s="33"/>
      <c r="E6" s="13"/>
      <c r="F6" s="13"/>
      <c r="G6" s="13"/>
      <c r="H6" s="13"/>
      <c r="I6" s="13"/>
      <c r="J6" s="13"/>
      <c r="K6" s="14"/>
    </row>
    <row r="7" spans="1:11" s="15" customFormat="1" x14ac:dyDescent="0.3">
      <c r="A7" s="52" t="s">
        <v>36</v>
      </c>
      <c r="B7" s="73">
        <v>353</v>
      </c>
      <c r="C7" s="74">
        <v>56</v>
      </c>
      <c r="D7" s="75">
        <v>29</v>
      </c>
      <c r="E7" s="73">
        <v>61</v>
      </c>
      <c r="F7" s="74">
        <v>342</v>
      </c>
      <c r="G7" s="75">
        <v>33</v>
      </c>
      <c r="H7" s="56">
        <v>257</v>
      </c>
      <c r="I7" s="91">
        <v>125</v>
      </c>
      <c r="J7" s="56">
        <v>258</v>
      </c>
      <c r="K7" s="91">
        <v>146</v>
      </c>
    </row>
    <row r="8" spans="1:11" s="15" customFormat="1" x14ac:dyDescent="0.3">
      <c r="A8" s="53" t="s">
        <v>37</v>
      </c>
      <c r="B8" s="76">
        <v>500</v>
      </c>
      <c r="C8" s="77">
        <v>89</v>
      </c>
      <c r="D8" s="78">
        <v>48</v>
      </c>
      <c r="E8" s="76">
        <v>84</v>
      </c>
      <c r="F8" s="77">
        <v>465</v>
      </c>
      <c r="G8" s="78">
        <v>86</v>
      </c>
      <c r="H8" s="57">
        <v>368</v>
      </c>
      <c r="I8" s="92">
        <v>202</v>
      </c>
      <c r="J8" s="57">
        <v>402</v>
      </c>
      <c r="K8" s="92">
        <v>203</v>
      </c>
    </row>
    <row r="9" spans="1:11" s="15" customFormat="1" x14ac:dyDescent="0.3">
      <c r="A9" s="53" t="s">
        <v>38</v>
      </c>
      <c r="B9" s="76">
        <v>446</v>
      </c>
      <c r="C9" s="77">
        <v>105</v>
      </c>
      <c r="D9" s="78">
        <v>50</v>
      </c>
      <c r="E9" s="76">
        <v>131</v>
      </c>
      <c r="F9" s="77">
        <v>410</v>
      </c>
      <c r="G9" s="78">
        <v>51</v>
      </c>
      <c r="H9" s="57">
        <v>322</v>
      </c>
      <c r="I9" s="92">
        <v>216</v>
      </c>
      <c r="J9" s="57">
        <v>334</v>
      </c>
      <c r="K9" s="92">
        <v>214</v>
      </c>
    </row>
    <row r="10" spans="1:11" s="15" customFormat="1" x14ac:dyDescent="0.3">
      <c r="A10" s="53" t="s">
        <v>39</v>
      </c>
      <c r="B10" s="76">
        <v>439</v>
      </c>
      <c r="C10" s="77">
        <v>78</v>
      </c>
      <c r="D10" s="78">
        <v>50</v>
      </c>
      <c r="E10" s="76">
        <v>88</v>
      </c>
      <c r="F10" s="77">
        <v>424</v>
      </c>
      <c r="G10" s="78">
        <v>52</v>
      </c>
      <c r="H10" s="57">
        <v>300</v>
      </c>
      <c r="I10" s="92">
        <v>182</v>
      </c>
      <c r="J10" s="57">
        <v>353</v>
      </c>
      <c r="K10" s="92">
        <v>167</v>
      </c>
    </row>
    <row r="11" spans="1:11" s="15" customFormat="1" x14ac:dyDescent="0.3">
      <c r="A11" s="53" t="s">
        <v>40</v>
      </c>
      <c r="B11" s="76">
        <v>436</v>
      </c>
      <c r="C11" s="77">
        <v>92</v>
      </c>
      <c r="D11" s="78">
        <v>40</v>
      </c>
      <c r="E11" s="76">
        <v>98</v>
      </c>
      <c r="F11" s="77">
        <v>413</v>
      </c>
      <c r="G11" s="78">
        <v>56</v>
      </c>
      <c r="H11" s="57">
        <v>312</v>
      </c>
      <c r="I11" s="92">
        <v>199</v>
      </c>
      <c r="J11" s="57">
        <v>356</v>
      </c>
      <c r="K11" s="92">
        <v>182</v>
      </c>
    </row>
    <row r="12" spans="1:11" s="15" customFormat="1" x14ac:dyDescent="0.3">
      <c r="A12" s="53" t="s">
        <v>41</v>
      </c>
      <c r="B12" s="76">
        <v>349</v>
      </c>
      <c r="C12" s="77">
        <v>47</v>
      </c>
      <c r="D12" s="78">
        <v>45</v>
      </c>
      <c r="E12" s="76">
        <v>48</v>
      </c>
      <c r="F12" s="77">
        <v>333</v>
      </c>
      <c r="G12" s="78">
        <v>52</v>
      </c>
      <c r="H12" s="57">
        <v>247</v>
      </c>
      <c r="I12" s="92">
        <v>156</v>
      </c>
      <c r="J12" s="57">
        <v>285</v>
      </c>
      <c r="K12" s="92">
        <v>134</v>
      </c>
    </row>
    <row r="13" spans="1:11" s="15" customFormat="1" x14ac:dyDescent="0.3">
      <c r="A13" s="53" t="s">
        <v>42</v>
      </c>
      <c r="B13" s="82">
        <v>384</v>
      </c>
      <c r="C13" s="83">
        <v>86</v>
      </c>
      <c r="D13" s="84">
        <v>30</v>
      </c>
      <c r="E13" s="82">
        <v>93</v>
      </c>
      <c r="F13" s="83">
        <v>369</v>
      </c>
      <c r="G13" s="84">
        <v>34</v>
      </c>
      <c r="H13" s="57">
        <v>325</v>
      </c>
      <c r="I13" s="92">
        <v>117</v>
      </c>
      <c r="J13" s="57">
        <v>279</v>
      </c>
      <c r="K13" s="92">
        <v>175</v>
      </c>
    </row>
    <row r="14" spans="1:11" s="15" customFormat="1" x14ac:dyDescent="0.3">
      <c r="A14" s="53" t="s">
        <v>43</v>
      </c>
      <c r="B14" s="82">
        <v>360</v>
      </c>
      <c r="C14" s="83">
        <v>87</v>
      </c>
      <c r="D14" s="84">
        <v>63</v>
      </c>
      <c r="E14" s="82">
        <v>87</v>
      </c>
      <c r="F14" s="83">
        <v>354</v>
      </c>
      <c r="G14" s="84">
        <v>65</v>
      </c>
      <c r="H14" s="57">
        <v>267</v>
      </c>
      <c r="I14" s="92">
        <v>139</v>
      </c>
      <c r="J14" s="57">
        <v>295</v>
      </c>
      <c r="K14" s="92">
        <v>173</v>
      </c>
    </row>
    <row r="15" spans="1:11" s="15" customFormat="1" x14ac:dyDescent="0.3">
      <c r="A15" s="53" t="s">
        <v>44</v>
      </c>
      <c r="B15" s="82">
        <v>259</v>
      </c>
      <c r="C15" s="83">
        <v>84</v>
      </c>
      <c r="D15" s="84">
        <v>33</v>
      </c>
      <c r="E15" s="82">
        <v>106</v>
      </c>
      <c r="F15" s="83">
        <v>230</v>
      </c>
      <c r="G15" s="84">
        <v>30</v>
      </c>
      <c r="H15" s="57">
        <v>245</v>
      </c>
      <c r="I15" s="92">
        <v>91</v>
      </c>
      <c r="J15" s="57">
        <v>213</v>
      </c>
      <c r="K15" s="92">
        <v>131</v>
      </c>
    </row>
    <row r="16" spans="1:11" s="15" customFormat="1" x14ac:dyDescent="0.3">
      <c r="A16" s="53" t="s">
        <v>45</v>
      </c>
      <c r="B16" s="85">
        <v>318</v>
      </c>
      <c r="C16" s="86">
        <v>79</v>
      </c>
      <c r="D16" s="87">
        <v>43</v>
      </c>
      <c r="E16" s="85">
        <v>91</v>
      </c>
      <c r="F16" s="86">
        <v>295</v>
      </c>
      <c r="G16" s="87">
        <v>48</v>
      </c>
      <c r="H16" s="57">
        <v>257</v>
      </c>
      <c r="I16" s="92">
        <v>151</v>
      </c>
      <c r="J16" s="57">
        <v>269</v>
      </c>
      <c r="K16" s="92">
        <v>149</v>
      </c>
    </row>
    <row r="17" spans="1:11" s="15" customFormat="1" x14ac:dyDescent="0.3">
      <c r="A17" s="53" t="s">
        <v>46</v>
      </c>
      <c r="B17" s="82">
        <v>198</v>
      </c>
      <c r="C17" s="83">
        <v>28</v>
      </c>
      <c r="D17" s="84">
        <v>20</v>
      </c>
      <c r="E17" s="82">
        <v>29</v>
      </c>
      <c r="F17" s="83">
        <v>193</v>
      </c>
      <c r="G17" s="84">
        <v>25</v>
      </c>
      <c r="H17" s="57">
        <v>171</v>
      </c>
      <c r="I17" s="92">
        <v>54</v>
      </c>
      <c r="J17" s="57">
        <v>170</v>
      </c>
      <c r="K17" s="92">
        <v>70</v>
      </c>
    </row>
    <row r="18" spans="1:11" s="15" customFormat="1" x14ac:dyDescent="0.3">
      <c r="A18" s="54" t="s">
        <v>68</v>
      </c>
      <c r="B18" s="88">
        <v>1025</v>
      </c>
      <c r="C18" s="89">
        <v>277</v>
      </c>
      <c r="D18" s="90">
        <v>140</v>
      </c>
      <c r="E18" s="88">
        <v>305</v>
      </c>
      <c r="F18" s="89">
        <v>957</v>
      </c>
      <c r="G18" s="90">
        <v>181</v>
      </c>
      <c r="H18" s="65">
        <v>822</v>
      </c>
      <c r="I18" s="93">
        <v>452</v>
      </c>
      <c r="J18" s="65">
        <v>790</v>
      </c>
      <c r="K18" s="93">
        <v>537</v>
      </c>
    </row>
    <row r="19" spans="1:11" s="15" customFormat="1" x14ac:dyDescent="0.3">
      <c r="A19" s="8" t="s">
        <v>22</v>
      </c>
      <c r="B19" s="48">
        <f>SUM(B7:B18)</f>
        <v>5067</v>
      </c>
      <c r="C19" s="48">
        <f t="shared" ref="C19:G19" si="0">SUM(C7:C18)</f>
        <v>1108</v>
      </c>
      <c r="D19" s="48">
        <f t="shared" si="0"/>
        <v>591</v>
      </c>
      <c r="E19" s="48">
        <f t="shared" si="0"/>
        <v>1221</v>
      </c>
      <c r="F19" s="48">
        <f t="shared" si="0"/>
        <v>4785</v>
      </c>
      <c r="G19" s="48">
        <f t="shared" si="0"/>
        <v>713</v>
      </c>
      <c r="H19" s="17">
        <f>SUM(H7:H18)</f>
        <v>3893</v>
      </c>
      <c r="I19" s="38">
        <f>SUM(I7:I18)</f>
        <v>2084</v>
      </c>
      <c r="J19" s="17">
        <f>SUM(J7:J18)</f>
        <v>4004</v>
      </c>
      <c r="K19" s="17">
        <f>SUM(K7:K18)</f>
        <v>2281</v>
      </c>
    </row>
    <row r="20" spans="1:11" s="15" customFormat="1" x14ac:dyDescent="0.3">
      <c r="A20" s="10"/>
      <c r="B20" s="16"/>
      <c r="C20" s="16"/>
      <c r="D20" s="16"/>
      <c r="E20" s="30"/>
      <c r="F20" s="30"/>
      <c r="G20" s="30"/>
      <c r="H20" s="55"/>
      <c r="I20" s="10"/>
      <c r="J20" s="10"/>
      <c r="K20" s="10"/>
    </row>
    <row r="21" spans="1:11" s="15" customFormat="1" x14ac:dyDescent="0.3">
      <c r="A21" s="16"/>
      <c r="B21" s="16"/>
      <c r="C21" s="16"/>
      <c r="D21" s="16"/>
      <c r="E21" s="30"/>
      <c r="F21" s="30"/>
      <c r="G21" s="30"/>
      <c r="H21" s="10"/>
      <c r="I21" s="10"/>
      <c r="J21" s="10"/>
      <c r="K21" s="10"/>
    </row>
    <row r="22" spans="1:11" s="15" customFormat="1" x14ac:dyDescent="0.3">
      <c r="A22" s="16"/>
      <c r="B22" s="16"/>
      <c r="C22" s="16"/>
      <c r="D22" s="16"/>
      <c r="E22" s="30"/>
      <c r="F22" s="30"/>
      <c r="G22" s="30"/>
      <c r="H22" s="10"/>
      <c r="I22" s="10"/>
      <c r="J22" s="10"/>
      <c r="K22" s="10"/>
    </row>
    <row r="23" spans="1:11" s="15" customFormat="1" x14ac:dyDescent="0.3">
      <c r="A23" s="16"/>
      <c r="B23" s="16"/>
      <c r="C23" s="16"/>
      <c r="D23" s="16"/>
      <c r="E23" s="30"/>
      <c r="F23" s="30"/>
      <c r="G23" s="30"/>
      <c r="H23" s="10"/>
      <c r="I23" s="10"/>
      <c r="J23" s="10"/>
      <c r="K23" s="10"/>
    </row>
    <row r="24" spans="1:11" s="15" customFormat="1" x14ac:dyDescent="0.3">
      <c r="A24" s="16"/>
      <c r="B24" s="16"/>
      <c r="C24" s="16"/>
      <c r="D24" s="16"/>
      <c r="E24" s="30"/>
      <c r="F24" s="30"/>
      <c r="G24" s="30"/>
      <c r="H24" s="10"/>
      <c r="I24" s="10"/>
      <c r="J24" s="10"/>
      <c r="K24" s="10"/>
    </row>
    <row r="25" spans="1:11" s="15" customFormat="1" x14ac:dyDescent="0.3">
      <c r="A25" s="16"/>
      <c r="B25" s="16"/>
      <c r="C25" s="16"/>
      <c r="D25" s="16"/>
      <c r="E25" s="30"/>
      <c r="F25" s="30"/>
      <c r="G25" s="30"/>
      <c r="H25" s="10"/>
      <c r="I25" s="10"/>
      <c r="J25" s="10"/>
      <c r="K25" s="10"/>
    </row>
    <row r="26" spans="1:11" s="15" customFormat="1" x14ac:dyDescent="0.3">
      <c r="A26" s="16"/>
      <c r="B26" s="16"/>
      <c r="C26" s="16"/>
      <c r="D26" s="16"/>
      <c r="E26" s="30"/>
      <c r="F26" s="30"/>
      <c r="G26" s="30"/>
      <c r="H26" s="10"/>
      <c r="I26" s="10"/>
      <c r="J26" s="10"/>
      <c r="K26" s="10"/>
    </row>
    <row r="27" spans="1:11" s="15" customFormat="1" x14ac:dyDescent="0.3">
      <c r="A27" s="16"/>
      <c r="B27" s="16"/>
      <c r="C27" s="16"/>
      <c r="D27" s="16"/>
      <c r="E27" s="30"/>
      <c r="F27" s="30"/>
      <c r="G27" s="30"/>
      <c r="H27" s="10"/>
      <c r="I27" s="10"/>
      <c r="J27" s="10"/>
      <c r="K27" s="10"/>
    </row>
    <row r="28" spans="1:11" s="15" customFormat="1" x14ac:dyDescent="0.3">
      <c r="A28" s="16"/>
      <c r="B28" s="16"/>
      <c r="C28" s="16"/>
      <c r="D28" s="16"/>
      <c r="E28" s="30"/>
      <c r="F28" s="30"/>
      <c r="G28" s="30"/>
      <c r="H28" s="10"/>
      <c r="I28" s="10"/>
      <c r="J28" s="10"/>
      <c r="K28" s="10"/>
    </row>
    <row r="29" spans="1:11" s="15" customFormat="1" x14ac:dyDescent="0.3">
      <c r="A29" s="16"/>
      <c r="B29" s="16"/>
      <c r="C29" s="16"/>
      <c r="D29" s="16"/>
      <c r="E29" s="30"/>
      <c r="F29" s="30"/>
      <c r="G29" s="30"/>
      <c r="H29" s="10"/>
      <c r="I29" s="10"/>
      <c r="J29" s="10"/>
      <c r="K29" s="10"/>
    </row>
    <row r="30" spans="1:11" s="15" customFormat="1" x14ac:dyDescent="0.3">
      <c r="A30" s="16"/>
      <c r="B30" s="16"/>
      <c r="C30" s="16"/>
      <c r="D30" s="16"/>
      <c r="E30" s="30"/>
      <c r="F30" s="30"/>
      <c r="G30" s="30"/>
      <c r="H30" s="10"/>
      <c r="I30" s="10"/>
      <c r="J30" s="10"/>
      <c r="K30" s="10"/>
    </row>
    <row r="31" spans="1:11" s="15" customFormat="1" x14ac:dyDescent="0.3">
      <c r="A31" s="16"/>
      <c r="B31" s="16"/>
      <c r="C31" s="16"/>
      <c r="D31" s="16"/>
      <c r="E31" s="30"/>
      <c r="F31" s="30"/>
      <c r="G31" s="30"/>
      <c r="H31" s="10"/>
      <c r="I31" s="10"/>
      <c r="J31" s="10"/>
      <c r="K31" s="10"/>
    </row>
    <row r="32" spans="1:11" s="15" customFormat="1" x14ac:dyDescent="0.3">
      <c r="A32" s="16"/>
      <c r="B32" s="16"/>
      <c r="C32" s="16"/>
      <c r="D32" s="16"/>
      <c r="E32" s="30"/>
      <c r="F32" s="30"/>
      <c r="G32" s="30"/>
      <c r="H32" s="10"/>
      <c r="I32" s="10"/>
      <c r="J32" s="10"/>
      <c r="K32" s="10"/>
    </row>
    <row r="33" spans="1:11" s="15" customFormat="1" x14ac:dyDescent="0.3">
      <c r="A33" s="16"/>
      <c r="B33" s="16"/>
      <c r="C33" s="16"/>
      <c r="D33" s="16"/>
      <c r="E33" s="30"/>
      <c r="F33" s="30"/>
      <c r="G33" s="30"/>
      <c r="H33" s="10"/>
      <c r="I33" s="10"/>
      <c r="J33" s="10"/>
      <c r="K33" s="10"/>
    </row>
    <row r="34" spans="1:11" s="15" customFormat="1" x14ac:dyDescent="0.3">
      <c r="A34" s="16"/>
      <c r="B34" s="16"/>
      <c r="C34" s="16"/>
      <c r="D34" s="16"/>
      <c r="E34" s="30"/>
      <c r="F34" s="30"/>
      <c r="G34" s="30"/>
      <c r="H34" s="10"/>
      <c r="I34" s="10"/>
      <c r="J34" s="10"/>
      <c r="K34" s="10"/>
    </row>
    <row r="35" spans="1:11" s="15" customFormat="1" x14ac:dyDescent="0.3">
      <c r="A35" s="16"/>
      <c r="B35" s="16"/>
      <c r="C35" s="16"/>
      <c r="D35" s="16"/>
      <c r="E35" s="30"/>
      <c r="F35" s="30"/>
      <c r="G35" s="30"/>
      <c r="H35" s="10"/>
      <c r="I35" s="10"/>
      <c r="J35" s="10"/>
      <c r="K35" s="10"/>
    </row>
    <row r="36" spans="1:11" s="15" customFormat="1" x14ac:dyDescent="0.3">
      <c r="A36" s="16"/>
      <c r="B36" s="16"/>
      <c r="C36" s="16"/>
      <c r="D36" s="16"/>
      <c r="E36" s="30"/>
      <c r="F36" s="30"/>
      <c r="G36" s="30"/>
      <c r="H36" s="10"/>
      <c r="I36" s="10"/>
      <c r="J36" s="10"/>
      <c r="K36" s="10"/>
    </row>
    <row r="37" spans="1:11" s="15" customFormat="1" x14ac:dyDescent="0.3">
      <c r="A37" s="16"/>
      <c r="B37" s="16"/>
      <c r="C37" s="16"/>
      <c r="D37" s="16"/>
      <c r="E37" s="30"/>
      <c r="F37" s="30"/>
      <c r="G37" s="30"/>
      <c r="H37" s="10"/>
      <c r="I37" s="10"/>
      <c r="J37" s="10"/>
      <c r="K37" s="10"/>
    </row>
    <row r="38" spans="1:11" s="15" customFormat="1" x14ac:dyDescent="0.3">
      <c r="A38" s="16"/>
      <c r="B38" s="16"/>
      <c r="C38" s="16"/>
      <c r="D38" s="16"/>
      <c r="E38" s="30"/>
      <c r="F38" s="30"/>
      <c r="G38" s="30"/>
      <c r="H38" s="10"/>
      <c r="I38" s="10"/>
      <c r="J38" s="10"/>
      <c r="K38" s="10"/>
    </row>
    <row r="39" spans="1:11" s="15" customFormat="1" x14ac:dyDescent="0.3">
      <c r="A39" s="16"/>
      <c r="B39" s="16"/>
      <c r="C39" s="16"/>
      <c r="D39" s="16"/>
      <c r="E39" s="30"/>
      <c r="F39" s="30"/>
      <c r="G39" s="30"/>
      <c r="H39" s="10"/>
      <c r="I39" s="10"/>
      <c r="J39" s="10"/>
      <c r="K39" s="10"/>
    </row>
    <row r="40" spans="1:11" s="15" customFormat="1" x14ac:dyDescent="0.3">
      <c r="A40" s="16"/>
      <c r="B40" s="16"/>
      <c r="C40" s="16"/>
      <c r="D40" s="16"/>
      <c r="E40" s="30"/>
      <c r="F40" s="30"/>
      <c r="G40" s="30"/>
      <c r="H40" s="10"/>
      <c r="I40" s="10"/>
      <c r="J40" s="10"/>
      <c r="K40" s="10"/>
    </row>
    <row r="41" spans="1:11" s="15" customFormat="1" x14ac:dyDescent="0.3">
      <c r="A41" s="16"/>
      <c r="B41" s="16"/>
      <c r="C41" s="16"/>
      <c r="D41" s="16"/>
      <c r="E41" s="30"/>
      <c r="F41" s="30"/>
      <c r="G41" s="30"/>
      <c r="H41" s="10"/>
      <c r="I41" s="10"/>
      <c r="J41" s="10"/>
      <c r="K41" s="10"/>
    </row>
    <row r="42" spans="1:11" s="15" customFormat="1" x14ac:dyDescent="0.3">
      <c r="A42" s="16"/>
      <c r="B42" s="16"/>
      <c r="C42" s="16"/>
      <c r="D42" s="16"/>
      <c r="E42" s="30"/>
      <c r="F42" s="30"/>
      <c r="G42" s="30"/>
      <c r="H42" s="10"/>
      <c r="I42" s="10"/>
      <c r="J42" s="10"/>
      <c r="K42" s="10"/>
    </row>
    <row r="43" spans="1:11" s="15" customFormat="1" x14ac:dyDescent="0.3">
      <c r="A43" s="16"/>
      <c r="B43" s="16"/>
      <c r="C43" s="16"/>
      <c r="D43" s="16"/>
      <c r="E43" s="30"/>
      <c r="F43" s="30"/>
      <c r="G43" s="30"/>
      <c r="H43" s="10"/>
      <c r="I43" s="10"/>
      <c r="J43" s="10"/>
      <c r="K43" s="10"/>
    </row>
    <row r="44" spans="1:11" s="15" customFormat="1" x14ac:dyDescent="0.3">
      <c r="A44" s="16"/>
      <c r="B44" s="16"/>
      <c r="C44" s="16"/>
      <c r="D44" s="16"/>
      <c r="E44" s="30"/>
      <c r="F44" s="30"/>
      <c r="G44" s="30"/>
      <c r="H44" s="10"/>
      <c r="I44" s="10"/>
      <c r="J44" s="10"/>
      <c r="K44" s="10"/>
    </row>
    <row r="45" spans="1:11" s="15" customFormat="1" x14ac:dyDescent="0.3">
      <c r="A45" s="16"/>
      <c r="B45" s="16"/>
      <c r="C45" s="16"/>
      <c r="D45" s="16"/>
      <c r="E45" s="30"/>
      <c r="F45" s="30"/>
      <c r="G45" s="30"/>
      <c r="H45" s="10"/>
      <c r="I45" s="10"/>
      <c r="J45" s="10"/>
      <c r="K45" s="10"/>
    </row>
    <row r="46" spans="1:11" s="15" customFormat="1" x14ac:dyDescent="0.3">
      <c r="A46" s="16"/>
      <c r="B46" s="16"/>
      <c r="C46" s="16"/>
      <c r="D46" s="16"/>
      <c r="E46" s="30"/>
      <c r="F46" s="30"/>
      <c r="G46" s="30"/>
      <c r="H46" s="10"/>
      <c r="I46" s="10"/>
      <c r="J46" s="10"/>
      <c r="K46" s="10"/>
    </row>
    <row r="47" spans="1:11" s="15" customFormat="1" x14ac:dyDescent="0.3">
      <c r="A47" s="16"/>
      <c r="B47" s="16"/>
      <c r="C47" s="16"/>
      <c r="D47" s="16"/>
      <c r="E47" s="30"/>
      <c r="F47" s="30"/>
      <c r="G47" s="30"/>
      <c r="H47" s="10"/>
      <c r="I47" s="10"/>
      <c r="J47" s="10"/>
      <c r="K47" s="10"/>
    </row>
    <row r="48" spans="1:11" s="15" customFormat="1" x14ac:dyDescent="0.3">
      <c r="A48" s="16"/>
      <c r="B48" s="16"/>
      <c r="C48" s="16"/>
      <c r="D48" s="16"/>
      <c r="E48" s="30"/>
      <c r="F48" s="30"/>
      <c r="G48" s="30"/>
      <c r="H48" s="10"/>
      <c r="I48" s="10"/>
      <c r="J48" s="10"/>
      <c r="K48" s="10"/>
    </row>
    <row r="49" spans="1:11" s="15" customFormat="1" x14ac:dyDescent="0.3">
      <c r="A49" s="16"/>
      <c r="B49" s="16"/>
      <c r="C49" s="16"/>
      <c r="D49" s="16"/>
      <c r="E49" s="30"/>
      <c r="F49" s="30"/>
      <c r="G49" s="30"/>
      <c r="H49" s="10"/>
      <c r="I49" s="10"/>
      <c r="J49" s="10"/>
      <c r="K49" s="10"/>
    </row>
    <row r="50" spans="1:11" s="15" customFormat="1" x14ac:dyDescent="0.3">
      <c r="A50" s="16"/>
      <c r="B50" s="16"/>
      <c r="C50" s="16"/>
      <c r="D50" s="16"/>
      <c r="E50" s="30"/>
      <c r="F50" s="30"/>
      <c r="G50" s="30"/>
      <c r="H50" s="10"/>
      <c r="I50" s="10"/>
      <c r="J50" s="10"/>
      <c r="K50" s="10"/>
    </row>
    <row r="51" spans="1:11" s="15" customFormat="1" x14ac:dyDescent="0.3">
      <c r="A51" s="16"/>
      <c r="B51" s="16"/>
      <c r="C51" s="16"/>
      <c r="D51" s="16"/>
      <c r="E51" s="30"/>
      <c r="F51" s="30"/>
      <c r="G51" s="30"/>
      <c r="H51" s="10"/>
      <c r="I51" s="10"/>
      <c r="J51" s="10"/>
      <c r="K51" s="10"/>
    </row>
    <row r="52" spans="1:11" s="15" customFormat="1" x14ac:dyDescent="0.3">
      <c r="A52" s="16"/>
      <c r="B52" s="16"/>
      <c r="C52" s="16"/>
      <c r="D52" s="16"/>
      <c r="E52" s="30"/>
      <c r="F52" s="30"/>
      <c r="G52" s="30"/>
      <c r="H52" s="10"/>
      <c r="I52" s="10"/>
      <c r="J52" s="10"/>
      <c r="K52" s="10"/>
    </row>
    <row r="53" spans="1:11" s="15" customFormat="1" x14ac:dyDescent="0.3">
      <c r="A53" s="16"/>
      <c r="B53" s="16"/>
      <c r="C53" s="16"/>
      <c r="D53" s="16"/>
      <c r="E53" s="30"/>
      <c r="F53" s="30"/>
      <c r="G53" s="30"/>
      <c r="H53" s="10"/>
      <c r="I53" s="10"/>
      <c r="J53" s="10"/>
      <c r="K53" s="10"/>
    </row>
    <row r="54" spans="1:11" s="15" customFormat="1" x14ac:dyDescent="0.3">
      <c r="A54" s="16"/>
      <c r="B54" s="16"/>
      <c r="C54" s="16"/>
      <c r="D54" s="16"/>
      <c r="E54" s="30"/>
      <c r="F54" s="30"/>
      <c r="G54" s="30"/>
      <c r="H54" s="10"/>
      <c r="I54" s="10"/>
      <c r="J54" s="10"/>
      <c r="K54" s="10"/>
    </row>
    <row r="55" spans="1:11" s="15" customFormat="1" x14ac:dyDescent="0.3">
      <c r="A55" s="16"/>
      <c r="B55" s="16"/>
      <c r="C55" s="16"/>
      <c r="D55" s="16"/>
      <c r="E55" s="30"/>
      <c r="F55" s="30"/>
      <c r="G55" s="30"/>
      <c r="H55" s="10"/>
      <c r="I55" s="10"/>
      <c r="J55" s="10"/>
      <c r="K55" s="10"/>
    </row>
    <row r="56" spans="1:11" s="15" customFormat="1" x14ac:dyDescent="0.3">
      <c r="A56" s="16"/>
      <c r="B56" s="16"/>
      <c r="C56" s="16"/>
      <c r="D56" s="16"/>
      <c r="E56" s="30"/>
      <c r="F56" s="30"/>
      <c r="G56" s="30"/>
      <c r="H56" s="10"/>
      <c r="I56" s="10"/>
      <c r="J56" s="10"/>
      <c r="K56" s="10"/>
    </row>
    <row r="57" spans="1:11" s="15" customFormat="1" x14ac:dyDescent="0.3">
      <c r="A57" s="16"/>
      <c r="B57" s="16"/>
      <c r="C57" s="16"/>
      <c r="D57" s="16"/>
      <c r="E57" s="30"/>
      <c r="F57" s="30"/>
      <c r="G57" s="30"/>
      <c r="H57" s="10"/>
      <c r="I57" s="10"/>
      <c r="J57" s="10"/>
      <c r="K57" s="10"/>
    </row>
    <row r="58" spans="1:11" s="15" customFormat="1" x14ac:dyDescent="0.3">
      <c r="A58" s="16"/>
      <c r="B58" s="16"/>
      <c r="C58" s="16"/>
      <c r="D58" s="16"/>
      <c r="E58" s="30"/>
      <c r="F58" s="30"/>
      <c r="G58" s="30"/>
      <c r="H58" s="10"/>
      <c r="I58" s="10"/>
      <c r="J58" s="10"/>
      <c r="K58" s="10"/>
    </row>
    <row r="59" spans="1:11" s="15" customFormat="1" x14ac:dyDescent="0.3">
      <c r="A59" s="16"/>
      <c r="B59" s="16"/>
      <c r="C59" s="16"/>
      <c r="D59" s="16"/>
      <c r="E59" s="30"/>
      <c r="F59" s="30"/>
      <c r="G59" s="30"/>
      <c r="H59" s="10"/>
      <c r="I59" s="10"/>
      <c r="J59" s="10"/>
      <c r="K59" s="10"/>
    </row>
    <row r="60" spans="1:11" s="15" customFormat="1" x14ac:dyDescent="0.3">
      <c r="A60" s="16"/>
      <c r="B60" s="16"/>
      <c r="C60" s="16"/>
      <c r="D60" s="16"/>
      <c r="E60" s="30"/>
      <c r="F60" s="30"/>
      <c r="G60" s="30"/>
      <c r="H60" s="10"/>
      <c r="I60" s="10"/>
      <c r="J60" s="10"/>
      <c r="K60" s="10"/>
    </row>
    <row r="61" spans="1:11" s="15" customFormat="1" x14ac:dyDescent="0.3">
      <c r="A61" s="16"/>
      <c r="B61" s="16"/>
      <c r="C61" s="16"/>
      <c r="D61" s="16"/>
      <c r="E61" s="30"/>
      <c r="F61" s="30"/>
      <c r="G61" s="30"/>
      <c r="H61" s="10"/>
      <c r="I61" s="10"/>
      <c r="J61" s="10"/>
      <c r="K61" s="10"/>
    </row>
    <row r="62" spans="1:11" s="15" customFormat="1" x14ac:dyDescent="0.3">
      <c r="A62" s="16"/>
      <c r="B62" s="16"/>
      <c r="C62" s="16"/>
      <c r="D62" s="16"/>
      <c r="E62" s="30"/>
      <c r="F62" s="30"/>
      <c r="G62" s="30"/>
      <c r="H62" s="10"/>
      <c r="I62" s="10"/>
      <c r="J62" s="10"/>
      <c r="K62" s="10"/>
    </row>
    <row r="63" spans="1:11" s="15" customFormat="1" x14ac:dyDescent="0.3">
      <c r="A63" s="16"/>
      <c r="B63" s="16"/>
      <c r="C63" s="16"/>
      <c r="D63" s="16"/>
      <c r="E63" s="30"/>
      <c r="F63" s="30"/>
      <c r="G63" s="30"/>
      <c r="H63" s="10"/>
      <c r="I63" s="10"/>
      <c r="J63" s="10"/>
      <c r="K63" s="10"/>
    </row>
    <row r="64" spans="1:11" s="15" customFormat="1" x14ac:dyDescent="0.3">
      <c r="A64" s="16"/>
      <c r="B64" s="16"/>
      <c r="C64" s="16"/>
      <c r="D64" s="16"/>
      <c r="E64" s="30"/>
      <c r="F64" s="30"/>
      <c r="G64" s="30"/>
      <c r="H64" s="10"/>
      <c r="I64" s="10"/>
      <c r="J64" s="10"/>
      <c r="K64" s="10"/>
    </row>
    <row r="65" spans="1:11" s="15" customFormat="1" ht="14.4" customHeight="1" x14ac:dyDescent="0.3">
      <c r="A65" s="16"/>
      <c r="B65" s="16"/>
      <c r="C65" s="16"/>
      <c r="D65" s="16"/>
      <c r="E65" s="30"/>
      <c r="F65" s="30"/>
      <c r="G65" s="30"/>
      <c r="H65" s="10"/>
      <c r="I65" s="10"/>
      <c r="J65" s="10"/>
      <c r="K65" s="10"/>
    </row>
    <row r="66" spans="1:11" s="15" customFormat="1" x14ac:dyDescent="0.3">
      <c r="A66" s="16"/>
      <c r="B66" s="16"/>
      <c r="C66" s="16"/>
      <c r="D66" s="16"/>
      <c r="E66" s="30"/>
      <c r="F66" s="30"/>
      <c r="G66" s="30"/>
      <c r="H66" s="10"/>
      <c r="I66" s="10"/>
      <c r="J66" s="10"/>
      <c r="K66" s="10"/>
    </row>
    <row r="67" spans="1:11" s="29" customFormat="1" x14ac:dyDescent="0.3">
      <c r="A67" s="16"/>
      <c r="B67" s="16"/>
      <c r="C67" s="16"/>
      <c r="D67" s="16"/>
      <c r="E67" s="30"/>
      <c r="F67" s="30"/>
      <c r="G67" s="30"/>
      <c r="H67" s="10"/>
      <c r="I67" s="10"/>
      <c r="J67" s="10"/>
      <c r="K67" s="10"/>
    </row>
    <row r="68" spans="1:11" s="29" customFormat="1" x14ac:dyDescent="0.3">
      <c r="A68" s="16"/>
      <c r="B68" s="16"/>
      <c r="C68" s="16"/>
      <c r="D68" s="16"/>
      <c r="E68" s="30"/>
      <c r="F68" s="30"/>
      <c r="G68" s="30"/>
      <c r="H68" s="10"/>
      <c r="I68" s="10"/>
      <c r="J68" s="10"/>
      <c r="K68" s="10"/>
    </row>
    <row r="69" spans="1:11" s="15" customFormat="1" x14ac:dyDescent="0.3">
      <c r="A69" s="16"/>
      <c r="B69" s="16"/>
      <c r="C69" s="16"/>
      <c r="D69" s="16"/>
      <c r="E69" s="30"/>
      <c r="F69" s="30"/>
      <c r="G69" s="30"/>
      <c r="H69" s="10"/>
      <c r="I69" s="10"/>
      <c r="J69" s="10"/>
      <c r="K69" s="10"/>
    </row>
    <row r="70" spans="1:11" s="15" customFormat="1" x14ac:dyDescent="0.3">
      <c r="A70" s="16"/>
      <c r="B70" s="16"/>
      <c r="C70" s="16"/>
      <c r="D70" s="16"/>
      <c r="E70" s="30"/>
      <c r="F70" s="30"/>
      <c r="G70" s="30"/>
      <c r="H70" s="10"/>
      <c r="I70" s="10"/>
      <c r="J70" s="10"/>
      <c r="K70" s="10"/>
    </row>
    <row r="71" spans="1:11" s="15" customFormat="1" x14ac:dyDescent="0.3">
      <c r="A71" s="16"/>
      <c r="B71" s="16"/>
      <c r="C71" s="16"/>
      <c r="D71" s="16"/>
      <c r="E71" s="30"/>
      <c r="F71" s="30"/>
      <c r="G71" s="30"/>
      <c r="H71" s="10"/>
      <c r="I71" s="10"/>
      <c r="J71" s="10"/>
      <c r="K71" s="10"/>
    </row>
    <row r="72" spans="1:11" s="15" customFormat="1" x14ac:dyDescent="0.3">
      <c r="A72" s="16"/>
      <c r="B72" s="16"/>
      <c r="C72" s="16"/>
      <c r="D72" s="16"/>
      <c r="E72" s="30"/>
      <c r="F72" s="30"/>
      <c r="G72" s="30"/>
      <c r="H72" s="10"/>
      <c r="I72" s="10"/>
      <c r="J72" s="10"/>
      <c r="K72" s="10"/>
    </row>
    <row r="73" spans="1:11" s="15" customFormat="1" x14ac:dyDescent="0.3">
      <c r="A73" s="16"/>
      <c r="B73" s="16"/>
      <c r="C73" s="16"/>
      <c r="D73" s="16"/>
      <c r="E73" s="30"/>
      <c r="F73" s="30"/>
      <c r="G73" s="30"/>
      <c r="H73" s="10"/>
      <c r="I73" s="10"/>
      <c r="J73" s="10"/>
      <c r="K73" s="10"/>
    </row>
    <row r="74" spans="1:11" s="15" customFormat="1" x14ac:dyDescent="0.3">
      <c r="A74" s="16"/>
      <c r="B74" s="16"/>
      <c r="C74" s="16"/>
      <c r="D74" s="16"/>
      <c r="E74" s="30"/>
      <c r="F74" s="30"/>
      <c r="G74" s="30"/>
      <c r="H74" s="10"/>
      <c r="I74" s="10"/>
      <c r="J74" s="10"/>
      <c r="K74" s="10"/>
    </row>
    <row r="75" spans="1:11" s="15" customFormat="1" x14ac:dyDescent="0.3">
      <c r="A75" s="16"/>
      <c r="B75" s="16"/>
      <c r="C75" s="16"/>
      <c r="D75" s="16"/>
      <c r="E75" s="30"/>
      <c r="F75" s="30"/>
      <c r="G75" s="30"/>
      <c r="H75" s="10"/>
      <c r="I75" s="10"/>
      <c r="J75" s="10"/>
      <c r="K75" s="10"/>
    </row>
    <row r="76" spans="1:11" s="15" customFormat="1" ht="14.4" customHeight="1" x14ac:dyDescent="0.3">
      <c r="A76" s="16"/>
      <c r="B76" s="16"/>
      <c r="C76" s="16"/>
      <c r="D76" s="16"/>
      <c r="E76" s="30"/>
      <c r="F76" s="30"/>
      <c r="G76" s="30"/>
      <c r="H76" s="10"/>
      <c r="I76" s="10"/>
      <c r="J76" s="10"/>
      <c r="K76" s="10"/>
    </row>
    <row r="77" spans="1:11" s="15" customFormat="1" x14ac:dyDescent="0.3">
      <c r="A77" s="16"/>
      <c r="B77" s="16"/>
      <c r="C77" s="16"/>
      <c r="D77" s="16"/>
      <c r="E77" s="30"/>
      <c r="F77" s="30"/>
      <c r="G77" s="30"/>
      <c r="H77" s="10"/>
      <c r="I77" s="10"/>
      <c r="J77" s="10"/>
      <c r="K77" s="10"/>
    </row>
    <row r="78" spans="1:11" s="29" customFormat="1" x14ac:dyDescent="0.3">
      <c r="A78" s="16"/>
      <c r="B78" s="16"/>
      <c r="C78" s="16"/>
      <c r="D78" s="16"/>
      <c r="E78" s="30"/>
      <c r="F78" s="30"/>
      <c r="G78" s="30"/>
      <c r="H78" s="10"/>
      <c r="I78" s="10"/>
      <c r="J78" s="10"/>
      <c r="K78" s="10"/>
    </row>
    <row r="79" spans="1:11" s="29" customFormat="1" x14ac:dyDescent="0.3">
      <c r="A79" s="16"/>
      <c r="B79" s="16"/>
      <c r="C79" s="16"/>
      <c r="D79" s="16"/>
      <c r="E79" s="30"/>
      <c r="F79" s="30"/>
      <c r="G79" s="30"/>
      <c r="H79" s="10"/>
      <c r="I79" s="10"/>
      <c r="J79" s="10"/>
      <c r="K79" s="10"/>
    </row>
    <row r="80" spans="1:11" s="29" customFormat="1" x14ac:dyDescent="0.3">
      <c r="A80" s="16"/>
      <c r="B80" s="16"/>
      <c r="C80" s="16"/>
      <c r="D80" s="16"/>
      <c r="E80" s="30"/>
      <c r="F80" s="30"/>
      <c r="G80" s="30"/>
      <c r="H80" s="10"/>
      <c r="I80" s="10"/>
      <c r="J80" s="10"/>
      <c r="K80" s="10"/>
    </row>
    <row r="81" spans="1:11" s="29" customFormat="1" x14ac:dyDescent="0.3">
      <c r="A81" s="16"/>
      <c r="B81" s="16"/>
      <c r="C81" s="16"/>
      <c r="D81" s="16"/>
      <c r="E81" s="30"/>
      <c r="F81" s="30"/>
      <c r="G81" s="30"/>
      <c r="H81" s="10"/>
      <c r="I81" s="10"/>
      <c r="J81" s="10"/>
      <c r="K81" s="10"/>
    </row>
  </sheetData>
  <sheetProtection selectLockedCells="1"/>
  <mergeCells count="13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  <mergeCell ref="B1:D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100" workbookViewId="0">
      <pane ySplit="6" topLeftCell="A7" activePane="bottomLeft" state="frozen"/>
      <selection pane="bottomLeft" activeCell="C16" sqref="C16"/>
    </sheetView>
  </sheetViews>
  <sheetFormatPr defaultColWidth="9.109375" defaultRowHeight="13.8" x14ac:dyDescent="0.3"/>
  <cols>
    <col min="1" max="1" width="11.6640625" style="16" customWidth="1"/>
    <col min="2" max="13" width="8.6640625" style="10" customWidth="1"/>
    <col min="14" max="16384" width="9.109375" style="10"/>
  </cols>
  <sheetData>
    <row r="1" spans="1:9" x14ac:dyDescent="0.3">
      <c r="A1" s="34"/>
      <c r="B1" s="101"/>
      <c r="C1" s="102"/>
      <c r="D1" s="102"/>
      <c r="E1" s="102"/>
      <c r="F1" s="103"/>
      <c r="G1" s="101"/>
      <c r="H1" s="102"/>
      <c r="I1" s="103"/>
    </row>
    <row r="2" spans="1:9" x14ac:dyDescent="0.3">
      <c r="A2" s="37"/>
      <c r="B2" s="104" t="s">
        <v>4</v>
      </c>
      <c r="C2" s="105"/>
      <c r="D2" s="105"/>
      <c r="E2" s="105"/>
      <c r="F2" s="106"/>
      <c r="G2" s="113" t="s">
        <v>49</v>
      </c>
      <c r="H2" s="116"/>
      <c r="I2" s="117"/>
    </row>
    <row r="3" spans="1:9" x14ac:dyDescent="0.3">
      <c r="A3" s="26"/>
      <c r="B3" s="104" t="s">
        <v>5</v>
      </c>
      <c r="C3" s="105"/>
      <c r="D3" s="105"/>
      <c r="E3" s="105"/>
      <c r="F3" s="106"/>
      <c r="G3" s="59" t="s">
        <v>13</v>
      </c>
      <c r="H3" s="59" t="s">
        <v>7</v>
      </c>
      <c r="I3" s="98" t="s">
        <v>8</v>
      </c>
    </row>
    <row r="4" spans="1:9" x14ac:dyDescent="0.3">
      <c r="A4" s="27"/>
      <c r="B4" s="120"/>
      <c r="C4" s="114"/>
      <c r="D4" s="114"/>
      <c r="E4" s="114"/>
      <c r="F4" s="115"/>
      <c r="G4" s="1" t="s">
        <v>2</v>
      </c>
      <c r="H4" s="1" t="s">
        <v>2</v>
      </c>
      <c r="I4" s="9" t="s">
        <v>2</v>
      </c>
    </row>
    <row r="5" spans="1:9" ht="93" customHeight="1" thickBot="1" x14ac:dyDescent="0.35">
      <c r="A5" s="28" t="s">
        <v>6</v>
      </c>
      <c r="B5" s="6" t="s">
        <v>10</v>
      </c>
      <c r="C5" s="6" t="s">
        <v>11</v>
      </c>
      <c r="D5" s="6" t="s">
        <v>16</v>
      </c>
      <c r="E5" s="6" t="s">
        <v>17</v>
      </c>
      <c r="F5" s="3" t="s">
        <v>12</v>
      </c>
      <c r="G5" s="3" t="s">
        <v>50</v>
      </c>
      <c r="H5" s="4" t="s">
        <v>51</v>
      </c>
      <c r="I5" s="4" t="s">
        <v>52</v>
      </c>
    </row>
    <row r="6" spans="1:9" ht="14.4" thickBot="1" x14ac:dyDescent="0.35">
      <c r="A6" s="12"/>
      <c r="B6" s="13"/>
      <c r="C6" s="13"/>
      <c r="D6" s="13"/>
      <c r="E6" s="13"/>
      <c r="F6" s="13"/>
      <c r="G6" s="13"/>
      <c r="H6" s="13"/>
      <c r="I6" s="14"/>
    </row>
    <row r="7" spans="1:9" x14ac:dyDescent="0.3">
      <c r="A7" s="99" t="s">
        <v>36</v>
      </c>
      <c r="B7" s="18">
        <v>655</v>
      </c>
      <c r="C7" s="19">
        <v>86</v>
      </c>
      <c r="D7" s="40">
        <f>IF(B7&lt;&gt;0,C7+B7,"")</f>
        <v>741</v>
      </c>
      <c r="E7" s="19">
        <v>448</v>
      </c>
      <c r="F7" s="20">
        <f>IF(E7&lt;&gt;0,E7/D7,"")</f>
        <v>0.60458839406207832</v>
      </c>
      <c r="G7" s="18">
        <v>392</v>
      </c>
      <c r="H7" s="18">
        <v>386</v>
      </c>
      <c r="I7" s="18">
        <v>384</v>
      </c>
    </row>
    <row r="8" spans="1:9" x14ac:dyDescent="0.3">
      <c r="A8" s="51" t="s">
        <v>37</v>
      </c>
      <c r="B8" s="21">
        <v>835</v>
      </c>
      <c r="C8" s="22">
        <v>133</v>
      </c>
      <c r="D8" s="46">
        <f t="shared" ref="D8:D17" si="0">IF(B8&lt;&gt;0,C8+B8,"")</f>
        <v>968</v>
      </c>
      <c r="E8" s="22">
        <v>653</v>
      </c>
      <c r="F8" s="20">
        <f t="shared" ref="F8:F9" si="1">IF(E8&lt;&gt;0,E8/D8,"")</f>
        <v>0.67458677685950408</v>
      </c>
      <c r="G8" s="21">
        <v>569</v>
      </c>
      <c r="H8" s="21">
        <v>564</v>
      </c>
      <c r="I8" s="21">
        <v>553</v>
      </c>
    </row>
    <row r="9" spans="1:9" x14ac:dyDescent="0.3">
      <c r="A9" s="51" t="s">
        <v>38</v>
      </c>
      <c r="B9" s="21">
        <v>794</v>
      </c>
      <c r="C9" s="22">
        <v>186</v>
      </c>
      <c r="D9" s="46">
        <f t="shared" si="0"/>
        <v>980</v>
      </c>
      <c r="E9" s="22">
        <v>627</v>
      </c>
      <c r="F9" s="20">
        <f t="shared" si="1"/>
        <v>0.63979591836734695</v>
      </c>
      <c r="G9" s="21">
        <v>397</v>
      </c>
      <c r="H9" s="21">
        <v>399</v>
      </c>
      <c r="I9" s="21">
        <v>371</v>
      </c>
    </row>
    <row r="10" spans="1:9" x14ac:dyDescent="0.3">
      <c r="A10" s="51" t="s">
        <v>39</v>
      </c>
      <c r="B10" s="21">
        <v>782</v>
      </c>
      <c r="C10" s="22">
        <v>131</v>
      </c>
      <c r="D10" s="41">
        <f t="shared" si="0"/>
        <v>913</v>
      </c>
      <c r="E10" s="22">
        <v>581</v>
      </c>
      <c r="F10" s="20">
        <f t="shared" ref="F10:F19" si="2">IF(E10&lt;&gt;0,E10/D10,"")</f>
        <v>0.63636363636363635</v>
      </c>
      <c r="G10" s="21">
        <v>495</v>
      </c>
      <c r="H10" s="21">
        <v>498</v>
      </c>
      <c r="I10" s="21">
        <v>494</v>
      </c>
    </row>
    <row r="11" spans="1:9" x14ac:dyDescent="0.3">
      <c r="A11" s="51" t="s">
        <v>40</v>
      </c>
      <c r="B11" s="21">
        <v>742</v>
      </c>
      <c r="C11" s="22">
        <v>136</v>
      </c>
      <c r="D11" s="41">
        <f t="shared" si="0"/>
        <v>878</v>
      </c>
      <c r="E11" s="22">
        <v>583</v>
      </c>
      <c r="F11" s="20">
        <f t="shared" si="2"/>
        <v>0.66400911161731202</v>
      </c>
      <c r="G11" s="21">
        <v>498</v>
      </c>
      <c r="H11" s="21">
        <v>499</v>
      </c>
      <c r="I11" s="21">
        <v>491</v>
      </c>
    </row>
    <row r="12" spans="1:9" x14ac:dyDescent="0.3">
      <c r="A12" s="51" t="s">
        <v>41</v>
      </c>
      <c r="B12" s="21">
        <v>632</v>
      </c>
      <c r="C12" s="22">
        <v>104</v>
      </c>
      <c r="D12" s="41">
        <f t="shared" si="0"/>
        <v>736</v>
      </c>
      <c r="E12" s="22">
        <v>450</v>
      </c>
      <c r="F12" s="20">
        <f t="shared" si="2"/>
        <v>0.61141304347826086</v>
      </c>
      <c r="G12" s="21">
        <v>410</v>
      </c>
      <c r="H12" s="21">
        <v>398</v>
      </c>
      <c r="I12" s="21">
        <v>400</v>
      </c>
    </row>
    <row r="13" spans="1:9" x14ac:dyDescent="0.3">
      <c r="A13" s="51" t="s">
        <v>42</v>
      </c>
      <c r="B13" s="21">
        <v>786</v>
      </c>
      <c r="C13" s="22">
        <v>120</v>
      </c>
      <c r="D13" s="41">
        <f t="shared" si="0"/>
        <v>906</v>
      </c>
      <c r="E13" s="22">
        <v>514</v>
      </c>
      <c r="F13" s="20">
        <f t="shared" si="2"/>
        <v>0.56732891832229582</v>
      </c>
      <c r="G13" s="21">
        <v>423</v>
      </c>
      <c r="H13" s="21">
        <v>419</v>
      </c>
      <c r="I13" s="21">
        <v>391</v>
      </c>
    </row>
    <row r="14" spans="1:9" x14ac:dyDescent="0.3">
      <c r="A14" s="51" t="s">
        <v>43</v>
      </c>
      <c r="B14" s="21">
        <v>821</v>
      </c>
      <c r="C14" s="22">
        <v>134</v>
      </c>
      <c r="D14" s="41">
        <f t="shared" si="0"/>
        <v>955</v>
      </c>
      <c r="E14" s="22">
        <v>528</v>
      </c>
      <c r="F14" s="20">
        <f t="shared" si="2"/>
        <v>0.55287958115183244</v>
      </c>
      <c r="G14" s="35">
        <v>429</v>
      </c>
      <c r="H14" s="35">
        <v>435</v>
      </c>
      <c r="I14" s="35">
        <v>411</v>
      </c>
    </row>
    <row r="15" spans="1:9" x14ac:dyDescent="0.3">
      <c r="A15" s="51" t="s">
        <v>44</v>
      </c>
      <c r="B15" s="35">
        <v>607</v>
      </c>
      <c r="C15" s="47">
        <v>136</v>
      </c>
      <c r="D15" s="41">
        <f t="shared" si="0"/>
        <v>743</v>
      </c>
      <c r="E15" s="47">
        <v>389</v>
      </c>
      <c r="F15" s="20">
        <f t="shared" si="2"/>
        <v>0.52355316285329745</v>
      </c>
      <c r="G15" s="35">
        <v>331</v>
      </c>
      <c r="H15" s="35">
        <v>328</v>
      </c>
      <c r="I15" s="35">
        <v>323</v>
      </c>
    </row>
    <row r="16" spans="1:9" x14ac:dyDescent="0.3">
      <c r="A16" s="51" t="s">
        <v>45</v>
      </c>
      <c r="B16" s="21">
        <v>649</v>
      </c>
      <c r="C16" s="22">
        <v>118</v>
      </c>
      <c r="D16" s="46">
        <f t="shared" si="0"/>
        <v>767</v>
      </c>
      <c r="E16" s="22">
        <v>454</v>
      </c>
      <c r="F16" s="20">
        <f t="shared" si="2"/>
        <v>0.59191655801825294</v>
      </c>
      <c r="G16" s="50">
        <v>399</v>
      </c>
      <c r="H16" s="50">
        <v>395</v>
      </c>
      <c r="I16" s="50">
        <v>392</v>
      </c>
    </row>
    <row r="17" spans="1:9" x14ac:dyDescent="0.3">
      <c r="A17" s="51" t="s">
        <v>46</v>
      </c>
      <c r="B17" s="35">
        <v>401</v>
      </c>
      <c r="C17" s="47">
        <v>50</v>
      </c>
      <c r="D17" s="41">
        <f t="shared" si="0"/>
        <v>451</v>
      </c>
      <c r="E17" s="47">
        <v>254</v>
      </c>
      <c r="F17" s="64">
        <f t="shared" si="2"/>
        <v>0.56319290465631933</v>
      </c>
      <c r="G17" s="35">
        <v>225</v>
      </c>
      <c r="H17" s="35">
        <v>223</v>
      </c>
      <c r="I17" s="35">
        <v>220</v>
      </c>
    </row>
    <row r="18" spans="1:9" x14ac:dyDescent="0.3">
      <c r="A18" s="100" t="s">
        <v>68</v>
      </c>
      <c r="B18" s="60"/>
      <c r="C18" s="60"/>
      <c r="D18" s="61"/>
      <c r="E18" s="62">
        <v>1502</v>
      </c>
      <c r="F18" s="61"/>
      <c r="G18" s="63">
        <v>1244</v>
      </c>
      <c r="H18" s="63">
        <v>1233</v>
      </c>
      <c r="I18" s="63">
        <v>1214</v>
      </c>
    </row>
    <row r="19" spans="1:9" x14ac:dyDescent="0.3">
      <c r="A19" s="8" t="s">
        <v>22</v>
      </c>
      <c r="B19" s="17">
        <f t="shared" ref="B19:D19" si="3">SUM(B7:B17)</f>
        <v>7704</v>
      </c>
      <c r="C19" s="17">
        <f t="shared" si="3"/>
        <v>1334</v>
      </c>
      <c r="D19" s="17">
        <f t="shared" si="3"/>
        <v>9038</v>
      </c>
      <c r="E19" s="17">
        <f>SUM(E7:E18)</f>
        <v>6983</v>
      </c>
      <c r="F19" s="43">
        <f t="shared" si="2"/>
        <v>0.77262668732020356</v>
      </c>
      <c r="G19" s="38">
        <f>SUM(G7:G18)</f>
        <v>5812</v>
      </c>
      <c r="H19" s="17">
        <f>SUM(H7:H18)</f>
        <v>5777</v>
      </c>
      <c r="I19" s="17">
        <f>SUM(I7:I18)</f>
        <v>5644</v>
      </c>
    </row>
    <row r="20" spans="1:9" x14ac:dyDescent="0.3">
      <c r="B20" s="36"/>
      <c r="C20" s="36"/>
      <c r="D20" s="36"/>
      <c r="E20" s="42"/>
    </row>
    <row r="22" spans="1:9" x14ac:dyDescent="0.3">
      <c r="G22" s="16"/>
      <c r="H22" s="16"/>
      <c r="I22" s="16"/>
    </row>
    <row r="23" spans="1:9" x14ac:dyDescent="0.3">
      <c r="A23" s="10"/>
      <c r="G23" s="16"/>
      <c r="H23" s="16"/>
      <c r="I23" s="16"/>
    </row>
    <row r="24" spans="1:9" x14ac:dyDescent="0.3">
      <c r="A24" s="10"/>
      <c r="G24" s="16"/>
      <c r="H24" s="16"/>
      <c r="I24" s="16"/>
    </row>
    <row r="25" spans="1:9" x14ac:dyDescent="0.3">
      <c r="A25" s="10"/>
      <c r="G25" s="16"/>
      <c r="H25" s="16"/>
      <c r="I25" s="16"/>
    </row>
    <row r="26" spans="1:9" x14ac:dyDescent="0.3">
      <c r="G26" s="16"/>
      <c r="H26" s="16"/>
      <c r="I26" s="16"/>
    </row>
  </sheetData>
  <sheetProtection selectLockedCells="1"/>
  <mergeCells count="6">
    <mergeCell ref="B3:F3"/>
    <mergeCell ref="B1:F1"/>
    <mergeCell ref="B2:F2"/>
    <mergeCell ref="B4:F4"/>
    <mergeCell ref="G2:I2"/>
    <mergeCell ref="G1:I1"/>
  </mergeCells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Normal="100" zoomScaleSheetLayoutView="100" workbookViewId="0">
      <pane ySplit="6" topLeftCell="A7" activePane="bottomLeft" state="frozen"/>
      <selection pane="bottomLeft" activeCell="G10" sqref="G10"/>
    </sheetView>
  </sheetViews>
  <sheetFormatPr defaultColWidth="9.109375" defaultRowHeight="13.8" x14ac:dyDescent="0.3"/>
  <cols>
    <col min="1" max="1" width="11.6640625" style="16" customWidth="1"/>
    <col min="2" max="4" width="8.6640625" style="16" customWidth="1"/>
    <col min="5" max="5" width="12.109375" style="10" bestFit="1" customWidth="1"/>
    <col min="6" max="7" width="8.6640625" style="16" customWidth="1"/>
    <col min="8" max="14" width="8.6640625" style="10" customWidth="1"/>
    <col min="15" max="16384" width="9.109375" style="10"/>
  </cols>
  <sheetData>
    <row r="1" spans="1:7" x14ac:dyDescent="0.3">
      <c r="A1" s="23"/>
      <c r="B1" s="107" t="s">
        <v>18</v>
      </c>
      <c r="C1" s="108"/>
      <c r="D1" s="69"/>
      <c r="E1" s="45" t="s">
        <v>18</v>
      </c>
      <c r="F1" s="107" t="s">
        <v>115</v>
      </c>
      <c r="G1" s="109"/>
    </row>
    <row r="2" spans="1:7" s="25" customFormat="1" x14ac:dyDescent="0.3">
      <c r="A2" s="24"/>
      <c r="B2" s="104" t="s">
        <v>23</v>
      </c>
      <c r="C2" s="105"/>
      <c r="D2" s="68" t="s">
        <v>18</v>
      </c>
      <c r="E2" s="72" t="s">
        <v>34</v>
      </c>
      <c r="F2" s="104" t="s">
        <v>116</v>
      </c>
      <c r="G2" s="106"/>
    </row>
    <row r="3" spans="1:7" s="25" customFormat="1" x14ac:dyDescent="0.3">
      <c r="A3" s="24"/>
      <c r="B3" s="59" t="s">
        <v>24</v>
      </c>
      <c r="C3" s="59" t="s">
        <v>32</v>
      </c>
      <c r="D3" s="71" t="s">
        <v>33</v>
      </c>
      <c r="E3" s="7" t="s">
        <v>3</v>
      </c>
      <c r="F3" s="104" t="s">
        <v>117</v>
      </c>
      <c r="G3" s="106"/>
    </row>
    <row r="4" spans="1:7" x14ac:dyDescent="0.3">
      <c r="A4" s="31"/>
      <c r="B4" s="1" t="s">
        <v>2</v>
      </c>
      <c r="C4" s="1" t="s">
        <v>2</v>
      </c>
      <c r="D4" s="1" t="s">
        <v>2</v>
      </c>
      <c r="E4" s="2" t="s">
        <v>2</v>
      </c>
      <c r="F4" s="113"/>
      <c r="G4" s="117"/>
    </row>
    <row r="5" spans="1:7" s="11" customFormat="1" ht="93" customHeight="1" thickBot="1" x14ac:dyDescent="0.3">
      <c r="A5" s="32" t="s">
        <v>6</v>
      </c>
      <c r="B5" s="39" t="s">
        <v>53</v>
      </c>
      <c r="C5" s="44" t="s">
        <v>54</v>
      </c>
      <c r="D5" s="49" t="s">
        <v>113</v>
      </c>
      <c r="E5" s="4" t="s">
        <v>114</v>
      </c>
      <c r="F5" s="5" t="s">
        <v>69</v>
      </c>
      <c r="G5" s="5" t="s">
        <v>70</v>
      </c>
    </row>
    <row r="6" spans="1:7" s="15" customFormat="1" ht="14.4" thickBot="1" x14ac:dyDescent="0.35">
      <c r="A6" s="12"/>
      <c r="B6" s="33"/>
      <c r="C6" s="33"/>
      <c r="D6" s="33"/>
      <c r="E6" s="13"/>
      <c r="F6" s="13"/>
      <c r="G6" s="14"/>
    </row>
    <row r="7" spans="1:7" s="15" customFormat="1" x14ac:dyDescent="0.3">
      <c r="A7" s="52" t="s">
        <v>36</v>
      </c>
      <c r="B7" s="18">
        <v>387</v>
      </c>
      <c r="C7" s="18">
        <v>384</v>
      </c>
      <c r="D7" s="18">
        <v>390</v>
      </c>
      <c r="E7" s="18">
        <v>387</v>
      </c>
      <c r="F7" s="94">
        <v>310</v>
      </c>
      <c r="G7" s="19">
        <v>295</v>
      </c>
    </row>
    <row r="8" spans="1:7" s="15" customFormat="1" x14ac:dyDescent="0.3">
      <c r="A8" s="53" t="s">
        <v>37</v>
      </c>
      <c r="B8" s="21">
        <v>544</v>
      </c>
      <c r="C8" s="21">
        <v>524</v>
      </c>
      <c r="D8" s="21">
        <v>555</v>
      </c>
      <c r="E8" s="21">
        <v>534</v>
      </c>
      <c r="F8" s="95">
        <v>416</v>
      </c>
      <c r="G8" s="22">
        <v>390</v>
      </c>
    </row>
    <row r="9" spans="1:7" s="15" customFormat="1" x14ac:dyDescent="0.3">
      <c r="A9" s="53" t="s">
        <v>38</v>
      </c>
      <c r="B9" s="21">
        <v>362</v>
      </c>
      <c r="C9" s="21">
        <v>368</v>
      </c>
      <c r="D9" s="21">
        <v>371</v>
      </c>
      <c r="E9" s="21">
        <v>361</v>
      </c>
      <c r="F9" s="95">
        <v>252</v>
      </c>
      <c r="G9" s="22">
        <v>238</v>
      </c>
    </row>
    <row r="10" spans="1:7" s="15" customFormat="1" x14ac:dyDescent="0.3">
      <c r="A10" s="53" t="s">
        <v>39</v>
      </c>
      <c r="B10" s="21">
        <v>491</v>
      </c>
      <c r="C10" s="21">
        <v>484</v>
      </c>
      <c r="D10" s="21">
        <v>475</v>
      </c>
      <c r="E10" s="21">
        <v>473</v>
      </c>
      <c r="F10" s="95">
        <v>369</v>
      </c>
      <c r="G10" s="22">
        <v>349</v>
      </c>
    </row>
    <row r="11" spans="1:7" s="15" customFormat="1" x14ac:dyDescent="0.3">
      <c r="A11" s="53" t="s">
        <v>40</v>
      </c>
      <c r="B11" s="21">
        <v>505</v>
      </c>
      <c r="C11" s="21">
        <v>493</v>
      </c>
      <c r="D11" s="21">
        <v>503</v>
      </c>
      <c r="E11" s="21">
        <v>494</v>
      </c>
      <c r="F11" s="95">
        <v>365</v>
      </c>
      <c r="G11" s="22">
        <v>360</v>
      </c>
    </row>
    <row r="12" spans="1:7" s="15" customFormat="1" x14ac:dyDescent="0.3">
      <c r="A12" s="53" t="s">
        <v>41</v>
      </c>
      <c r="B12" s="21">
        <v>402</v>
      </c>
      <c r="C12" s="21">
        <v>397</v>
      </c>
      <c r="D12" s="21">
        <v>394</v>
      </c>
      <c r="E12" s="21">
        <v>395</v>
      </c>
      <c r="F12" s="95">
        <v>331</v>
      </c>
      <c r="G12" s="22">
        <v>310</v>
      </c>
    </row>
    <row r="13" spans="1:7" s="15" customFormat="1" x14ac:dyDescent="0.3">
      <c r="A13" s="53" t="s">
        <v>42</v>
      </c>
      <c r="B13" s="21">
        <v>397</v>
      </c>
      <c r="C13" s="21">
        <v>405</v>
      </c>
      <c r="D13" s="21">
        <v>421</v>
      </c>
      <c r="E13" s="21">
        <v>397</v>
      </c>
      <c r="F13" s="95">
        <v>348</v>
      </c>
      <c r="G13" s="22">
        <v>330</v>
      </c>
    </row>
    <row r="14" spans="1:7" s="15" customFormat="1" x14ac:dyDescent="0.3">
      <c r="A14" s="53" t="s">
        <v>43</v>
      </c>
      <c r="B14" s="35">
        <v>413</v>
      </c>
      <c r="C14" s="35">
        <v>417</v>
      </c>
      <c r="D14" s="35">
        <v>425</v>
      </c>
      <c r="E14" s="35">
        <v>419</v>
      </c>
      <c r="F14" s="95">
        <v>324</v>
      </c>
      <c r="G14" s="22">
        <v>328</v>
      </c>
    </row>
    <row r="15" spans="1:7" s="15" customFormat="1" x14ac:dyDescent="0.3">
      <c r="A15" s="53" t="s">
        <v>44</v>
      </c>
      <c r="B15" s="35">
        <v>321</v>
      </c>
      <c r="C15" s="35">
        <v>329</v>
      </c>
      <c r="D15" s="35">
        <v>336</v>
      </c>
      <c r="E15" s="35">
        <v>324</v>
      </c>
      <c r="F15" s="95">
        <v>295</v>
      </c>
      <c r="G15" s="22">
        <v>272</v>
      </c>
    </row>
    <row r="16" spans="1:7" s="15" customFormat="1" x14ac:dyDescent="0.3">
      <c r="A16" s="54" t="s">
        <v>45</v>
      </c>
      <c r="B16" s="50">
        <v>400</v>
      </c>
      <c r="C16" s="50">
        <v>393</v>
      </c>
      <c r="D16" s="50">
        <v>396</v>
      </c>
      <c r="E16" s="50">
        <v>392</v>
      </c>
      <c r="F16" s="95">
        <v>319</v>
      </c>
      <c r="G16" s="22">
        <v>288</v>
      </c>
    </row>
    <row r="17" spans="1:7" s="15" customFormat="1" x14ac:dyDescent="0.3">
      <c r="A17" s="53" t="s">
        <v>46</v>
      </c>
      <c r="B17" s="35">
        <v>218</v>
      </c>
      <c r="C17" s="35">
        <v>222</v>
      </c>
      <c r="D17" s="35">
        <v>226</v>
      </c>
      <c r="E17" s="35">
        <v>222</v>
      </c>
      <c r="F17" s="95">
        <v>163</v>
      </c>
      <c r="G17" s="22">
        <v>160</v>
      </c>
    </row>
    <row r="18" spans="1:7" s="15" customFormat="1" x14ac:dyDescent="0.3">
      <c r="A18" s="66" t="s">
        <v>68</v>
      </c>
      <c r="B18" s="63">
        <v>1211</v>
      </c>
      <c r="C18" s="63">
        <v>1196</v>
      </c>
      <c r="D18" s="63">
        <v>1249</v>
      </c>
      <c r="E18" s="63">
        <v>1209</v>
      </c>
      <c r="F18" s="96">
        <v>934</v>
      </c>
      <c r="G18" s="97">
        <v>902</v>
      </c>
    </row>
    <row r="19" spans="1:7" s="15" customFormat="1" x14ac:dyDescent="0.3">
      <c r="A19" s="8" t="s">
        <v>0</v>
      </c>
      <c r="B19" s="17">
        <f t="shared" ref="B19:G19" si="0">SUM(B7:B18)</f>
        <v>5651</v>
      </c>
      <c r="C19" s="17">
        <f t="shared" si="0"/>
        <v>5612</v>
      </c>
      <c r="D19" s="17">
        <f t="shared" si="0"/>
        <v>5741</v>
      </c>
      <c r="E19" s="17">
        <f t="shared" si="0"/>
        <v>5607</v>
      </c>
      <c r="F19" s="17">
        <f t="shared" si="0"/>
        <v>4426</v>
      </c>
      <c r="G19" s="17">
        <f t="shared" si="0"/>
        <v>4222</v>
      </c>
    </row>
    <row r="20" spans="1:7" s="15" customFormat="1" x14ac:dyDescent="0.3">
      <c r="A20" s="16"/>
      <c r="B20" s="16"/>
      <c r="C20" s="16"/>
      <c r="D20" s="16"/>
      <c r="E20" s="10"/>
      <c r="F20" s="16"/>
      <c r="G20" s="16"/>
    </row>
    <row r="21" spans="1:7" s="15" customFormat="1" x14ac:dyDescent="0.3">
      <c r="A21" s="16"/>
      <c r="B21" s="16"/>
      <c r="C21" s="16"/>
      <c r="D21" s="16"/>
      <c r="E21" s="10"/>
      <c r="F21" s="10"/>
      <c r="G21" s="10"/>
    </row>
    <row r="22" spans="1:7" s="15" customFormat="1" x14ac:dyDescent="0.3">
      <c r="A22" s="10"/>
      <c r="B22" s="10"/>
      <c r="F22" s="10"/>
      <c r="G22" s="10"/>
    </row>
    <row r="23" spans="1:7" s="15" customFormat="1" x14ac:dyDescent="0.3">
      <c r="A23" s="10"/>
      <c r="B23" s="10"/>
      <c r="F23" s="10"/>
      <c r="G23" s="10"/>
    </row>
    <row r="24" spans="1:7" s="15" customFormat="1" x14ac:dyDescent="0.3">
      <c r="A24" s="10"/>
      <c r="B24" s="10"/>
      <c r="F24" s="16"/>
      <c r="G24" s="16"/>
    </row>
    <row r="25" spans="1:7" s="15" customFormat="1" x14ac:dyDescent="0.3">
      <c r="A25" s="10"/>
      <c r="B25" s="10"/>
      <c r="F25" s="16"/>
      <c r="G25" s="16"/>
    </row>
    <row r="26" spans="1:7" s="15" customFormat="1" x14ac:dyDescent="0.3">
      <c r="A26" s="10"/>
      <c r="B26" s="10"/>
      <c r="F26" s="16"/>
      <c r="G26" s="16"/>
    </row>
    <row r="27" spans="1:7" s="15" customFormat="1" x14ac:dyDescent="0.3">
      <c r="A27" s="16"/>
      <c r="B27" s="16"/>
      <c r="C27" s="16"/>
      <c r="D27" s="16"/>
      <c r="E27" s="10"/>
      <c r="F27" s="16"/>
      <c r="G27" s="16"/>
    </row>
    <row r="28" spans="1:7" s="15" customFormat="1" x14ac:dyDescent="0.3">
      <c r="A28" s="16"/>
      <c r="B28" s="16"/>
      <c r="C28" s="16"/>
      <c r="D28" s="16"/>
      <c r="E28" s="10"/>
      <c r="F28" s="16"/>
      <c r="G28" s="16"/>
    </row>
    <row r="29" spans="1:7" s="15" customFormat="1" x14ac:dyDescent="0.3">
      <c r="A29" s="16"/>
      <c r="B29" s="16"/>
      <c r="C29" s="16"/>
      <c r="D29" s="16"/>
      <c r="E29" s="10"/>
      <c r="F29" s="16"/>
      <c r="G29" s="16"/>
    </row>
    <row r="30" spans="1:7" s="15" customFormat="1" x14ac:dyDescent="0.3">
      <c r="A30" s="16"/>
      <c r="B30" s="16"/>
      <c r="C30" s="16"/>
      <c r="D30" s="16"/>
      <c r="E30" s="10"/>
      <c r="F30" s="16"/>
      <c r="G30" s="16"/>
    </row>
    <row r="31" spans="1:7" s="15" customFormat="1" x14ac:dyDescent="0.3">
      <c r="A31" s="16"/>
      <c r="B31" s="16"/>
      <c r="C31" s="16"/>
      <c r="D31" s="16"/>
      <c r="E31" s="10"/>
      <c r="F31" s="16"/>
      <c r="G31" s="16"/>
    </row>
    <row r="32" spans="1:7" s="15" customFormat="1" x14ac:dyDescent="0.3">
      <c r="A32" s="16"/>
      <c r="B32" s="16"/>
      <c r="C32" s="16"/>
      <c r="D32" s="16"/>
      <c r="E32" s="10"/>
      <c r="F32" s="16"/>
      <c r="G32" s="16"/>
    </row>
    <row r="33" spans="1:7" s="15" customFormat="1" x14ac:dyDescent="0.3">
      <c r="A33" s="16"/>
      <c r="B33" s="16"/>
      <c r="C33" s="16"/>
      <c r="D33" s="16"/>
      <c r="E33" s="10"/>
      <c r="F33" s="16"/>
      <c r="G33" s="16"/>
    </row>
    <row r="34" spans="1:7" s="15" customFormat="1" x14ac:dyDescent="0.3">
      <c r="A34" s="16"/>
      <c r="B34" s="16"/>
      <c r="C34" s="16"/>
      <c r="D34" s="16"/>
      <c r="E34" s="10"/>
      <c r="F34" s="16"/>
      <c r="G34" s="16"/>
    </row>
    <row r="35" spans="1:7" s="15" customFormat="1" x14ac:dyDescent="0.3">
      <c r="A35" s="16"/>
      <c r="B35" s="16"/>
      <c r="C35" s="16"/>
      <c r="D35" s="16"/>
      <c r="E35" s="10"/>
      <c r="F35" s="16"/>
      <c r="G35" s="16"/>
    </row>
    <row r="36" spans="1:7" s="15" customFormat="1" x14ac:dyDescent="0.3">
      <c r="A36" s="16"/>
      <c r="B36" s="16"/>
      <c r="C36" s="16"/>
      <c r="D36" s="16"/>
      <c r="E36" s="10"/>
      <c r="F36" s="16"/>
      <c r="G36" s="16"/>
    </row>
    <row r="37" spans="1:7" s="15" customFormat="1" x14ac:dyDescent="0.3">
      <c r="A37" s="16"/>
      <c r="B37" s="16"/>
      <c r="C37" s="16"/>
      <c r="D37" s="16"/>
      <c r="E37" s="10"/>
      <c r="F37" s="16"/>
      <c r="G37" s="16"/>
    </row>
    <row r="38" spans="1:7" s="15" customFormat="1" x14ac:dyDescent="0.3">
      <c r="A38" s="16"/>
      <c r="B38" s="16"/>
      <c r="C38" s="16"/>
      <c r="D38" s="16"/>
      <c r="E38" s="10"/>
      <c r="F38" s="16"/>
      <c r="G38" s="16"/>
    </row>
    <row r="39" spans="1:7" s="15" customFormat="1" x14ac:dyDescent="0.3">
      <c r="A39" s="16"/>
      <c r="B39" s="16"/>
      <c r="C39" s="16"/>
      <c r="D39" s="16"/>
      <c r="E39" s="10"/>
      <c r="F39" s="16"/>
      <c r="G39" s="16"/>
    </row>
    <row r="40" spans="1:7" s="15" customFormat="1" x14ac:dyDescent="0.3">
      <c r="A40" s="16"/>
      <c r="B40" s="16"/>
      <c r="C40" s="16"/>
      <c r="D40" s="16"/>
      <c r="E40" s="10"/>
      <c r="F40" s="16"/>
      <c r="G40" s="16"/>
    </row>
    <row r="41" spans="1:7" s="15" customFormat="1" x14ac:dyDescent="0.3">
      <c r="A41" s="16"/>
      <c r="B41" s="16"/>
      <c r="C41" s="16"/>
      <c r="D41" s="16"/>
      <c r="E41" s="10"/>
      <c r="F41" s="16"/>
      <c r="G41" s="16"/>
    </row>
    <row r="42" spans="1:7" s="15" customFormat="1" x14ac:dyDescent="0.3">
      <c r="A42" s="16"/>
      <c r="B42" s="16"/>
      <c r="C42" s="16"/>
      <c r="D42" s="16"/>
      <c r="E42" s="10"/>
      <c r="F42" s="16"/>
      <c r="G42" s="16"/>
    </row>
    <row r="43" spans="1:7" s="15" customFormat="1" x14ac:dyDescent="0.3">
      <c r="A43" s="16"/>
      <c r="B43" s="16"/>
      <c r="C43" s="16"/>
      <c r="D43" s="16"/>
      <c r="E43" s="10"/>
      <c r="F43" s="16"/>
      <c r="G43" s="16"/>
    </row>
    <row r="44" spans="1:7" s="15" customFormat="1" x14ac:dyDescent="0.3">
      <c r="A44" s="16"/>
      <c r="B44" s="16"/>
      <c r="C44" s="16"/>
      <c r="D44" s="16"/>
      <c r="E44" s="10"/>
      <c r="F44" s="16"/>
      <c r="G44" s="16"/>
    </row>
    <row r="45" spans="1:7" s="15" customFormat="1" x14ac:dyDescent="0.3">
      <c r="A45" s="16"/>
      <c r="B45" s="16"/>
      <c r="C45" s="16"/>
      <c r="D45" s="16"/>
      <c r="E45" s="10"/>
      <c r="F45" s="16"/>
      <c r="G45" s="16"/>
    </row>
    <row r="46" spans="1:7" s="15" customFormat="1" x14ac:dyDescent="0.3">
      <c r="A46" s="16"/>
      <c r="B46" s="16"/>
      <c r="C46" s="16"/>
      <c r="D46" s="16"/>
      <c r="E46" s="10"/>
      <c r="F46" s="16"/>
      <c r="G46" s="16"/>
    </row>
    <row r="47" spans="1:7" s="15" customFormat="1" x14ac:dyDescent="0.3">
      <c r="A47" s="16"/>
      <c r="B47" s="16"/>
      <c r="C47" s="16"/>
      <c r="D47" s="16"/>
      <c r="E47" s="10"/>
      <c r="F47" s="16"/>
      <c r="G47" s="16"/>
    </row>
    <row r="48" spans="1:7" s="15" customFormat="1" x14ac:dyDescent="0.3">
      <c r="A48" s="16"/>
      <c r="B48" s="16"/>
      <c r="C48" s="16"/>
      <c r="D48" s="16"/>
      <c r="E48" s="10"/>
      <c r="F48" s="16"/>
      <c r="G48" s="16"/>
    </row>
    <row r="49" spans="1:7" s="15" customFormat="1" x14ac:dyDescent="0.3">
      <c r="A49" s="16"/>
      <c r="B49" s="16"/>
      <c r="C49" s="16"/>
      <c r="D49" s="16"/>
      <c r="E49" s="10"/>
      <c r="F49" s="16"/>
      <c r="G49" s="16"/>
    </row>
    <row r="50" spans="1:7" s="15" customFormat="1" x14ac:dyDescent="0.3">
      <c r="A50" s="16"/>
      <c r="B50" s="16"/>
      <c r="C50" s="16"/>
      <c r="D50" s="16"/>
      <c r="E50" s="10"/>
      <c r="F50" s="16"/>
      <c r="G50" s="16"/>
    </row>
    <row r="51" spans="1:7" s="15" customFormat="1" x14ac:dyDescent="0.3">
      <c r="A51" s="16"/>
      <c r="B51" s="16"/>
      <c r="C51" s="16"/>
      <c r="D51" s="16"/>
      <c r="E51" s="10"/>
      <c r="F51" s="16"/>
      <c r="G51" s="16"/>
    </row>
    <row r="52" spans="1:7" s="15" customFormat="1" x14ac:dyDescent="0.3">
      <c r="A52" s="16"/>
      <c r="B52" s="16"/>
      <c r="C52" s="16"/>
      <c r="D52" s="16"/>
      <c r="E52" s="10"/>
      <c r="F52" s="16"/>
      <c r="G52" s="16"/>
    </row>
    <row r="53" spans="1:7" s="15" customFormat="1" x14ac:dyDescent="0.3">
      <c r="A53" s="16"/>
      <c r="B53" s="16"/>
      <c r="C53" s="16"/>
      <c r="D53" s="16"/>
      <c r="E53" s="10"/>
      <c r="F53" s="16"/>
      <c r="G53" s="16"/>
    </row>
    <row r="54" spans="1:7" s="15" customFormat="1" x14ac:dyDescent="0.3">
      <c r="A54" s="16"/>
      <c r="B54" s="16"/>
      <c r="C54" s="16"/>
      <c r="D54" s="16"/>
      <c r="E54" s="10"/>
      <c r="F54" s="16"/>
      <c r="G54" s="16"/>
    </row>
    <row r="55" spans="1:7" s="15" customFormat="1" x14ac:dyDescent="0.3">
      <c r="A55" s="16"/>
      <c r="B55" s="16"/>
      <c r="C55" s="16"/>
      <c r="D55" s="16"/>
      <c r="E55" s="10"/>
      <c r="F55" s="16"/>
      <c r="G55" s="16"/>
    </row>
    <row r="56" spans="1:7" s="15" customFormat="1" x14ac:dyDescent="0.3">
      <c r="A56" s="16"/>
      <c r="B56" s="16"/>
      <c r="C56" s="16"/>
      <c r="D56" s="16"/>
      <c r="E56" s="10"/>
      <c r="F56" s="16"/>
      <c r="G56" s="16"/>
    </row>
    <row r="57" spans="1:7" s="15" customFormat="1" x14ac:dyDescent="0.3">
      <c r="A57" s="16"/>
      <c r="B57" s="16"/>
      <c r="C57" s="16"/>
      <c r="D57" s="16"/>
      <c r="E57" s="10"/>
      <c r="F57" s="16"/>
      <c r="G57" s="16"/>
    </row>
    <row r="58" spans="1:7" s="15" customFormat="1" x14ac:dyDescent="0.3">
      <c r="A58" s="16"/>
      <c r="B58" s="16"/>
      <c r="C58" s="16"/>
      <c r="D58" s="16"/>
      <c r="E58" s="10"/>
      <c r="F58" s="16"/>
      <c r="G58" s="16"/>
    </row>
    <row r="59" spans="1:7" s="15" customFormat="1" x14ac:dyDescent="0.3">
      <c r="A59" s="16"/>
      <c r="B59" s="16"/>
      <c r="C59" s="16"/>
      <c r="D59" s="16"/>
      <c r="E59" s="10"/>
      <c r="F59" s="16"/>
      <c r="G59" s="16"/>
    </row>
    <row r="60" spans="1:7" s="15" customFormat="1" x14ac:dyDescent="0.3">
      <c r="A60" s="16"/>
      <c r="B60" s="16"/>
      <c r="C60" s="16"/>
      <c r="D60" s="16"/>
      <c r="E60" s="10"/>
      <c r="F60" s="16"/>
      <c r="G60" s="16"/>
    </row>
    <row r="61" spans="1:7" s="15" customFormat="1" x14ac:dyDescent="0.3">
      <c r="A61" s="16"/>
      <c r="B61" s="16"/>
      <c r="C61" s="16"/>
      <c r="D61" s="16"/>
      <c r="E61" s="10"/>
      <c r="F61" s="16"/>
      <c r="G61" s="16"/>
    </row>
    <row r="62" spans="1:7" s="15" customFormat="1" x14ac:dyDescent="0.3">
      <c r="A62" s="16"/>
      <c r="B62" s="16"/>
      <c r="C62" s="16"/>
      <c r="D62" s="16"/>
      <c r="E62" s="10"/>
      <c r="F62" s="16"/>
      <c r="G62" s="16"/>
    </row>
    <row r="63" spans="1:7" s="15" customFormat="1" x14ac:dyDescent="0.3">
      <c r="A63" s="16"/>
      <c r="B63" s="16"/>
      <c r="C63" s="16"/>
      <c r="D63" s="16"/>
      <c r="E63" s="10"/>
      <c r="F63" s="16"/>
      <c r="G63" s="16"/>
    </row>
    <row r="64" spans="1:7" s="15" customFormat="1" x14ac:dyDescent="0.3">
      <c r="A64" s="16"/>
      <c r="B64" s="16"/>
      <c r="C64" s="16"/>
      <c r="D64" s="16"/>
      <c r="E64" s="10"/>
      <c r="F64" s="16"/>
      <c r="G64" s="16"/>
    </row>
    <row r="65" spans="1:7" s="15" customFormat="1" x14ac:dyDescent="0.3">
      <c r="A65" s="16"/>
      <c r="B65" s="16"/>
      <c r="C65" s="16"/>
      <c r="D65" s="16"/>
      <c r="E65" s="10"/>
      <c r="F65" s="16"/>
      <c r="G65" s="16"/>
    </row>
    <row r="66" spans="1:7" s="15" customFormat="1" x14ac:dyDescent="0.3">
      <c r="A66" s="16"/>
      <c r="B66" s="16"/>
      <c r="C66" s="16"/>
      <c r="D66" s="16"/>
      <c r="E66" s="10"/>
      <c r="F66" s="16"/>
      <c r="G66" s="16"/>
    </row>
    <row r="67" spans="1:7" s="15" customFormat="1" x14ac:dyDescent="0.3">
      <c r="A67" s="16"/>
      <c r="B67" s="16"/>
      <c r="C67" s="16"/>
      <c r="D67" s="16"/>
      <c r="E67" s="10"/>
      <c r="F67" s="16"/>
      <c r="G67" s="16"/>
    </row>
    <row r="68" spans="1:7" s="15" customFormat="1" x14ac:dyDescent="0.3">
      <c r="A68" s="16"/>
      <c r="B68" s="16"/>
      <c r="C68" s="16"/>
      <c r="D68" s="16"/>
      <c r="E68" s="10"/>
      <c r="F68" s="16"/>
      <c r="G68" s="16"/>
    </row>
    <row r="69" spans="1:7" s="15" customFormat="1" x14ac:dyDescent="0.3">
      <c r="A69" s="16"/>
      <c r="B69" s="16"/>
      <c r="C69" s="16"/>
      <c r="D69" s="16"/>
      <c r="E69" s="10"/>
      <c r="F69" s="16"/>
      <c r="G69" s="16"/>
    </row>
    <row r="70" spans="1:7" s="15" customFormat="1" x14ac:dyDescent="0.3">
      <c r="A70" s="16"/>
      <c r="B70" s="16"/>
      <c r="C70" s="16"/>
      <c r="D70" s="16"/>
      <c r="E70" s="10"/>
      <c r="F70" s="16"/>
      <c r="G70" s="16"/>
    </row>
    <row r="71" spans="1:7" s="15" customFormat="1" x14ac:dyDescent="0.3">
      <c r="A71" s="16"/>
      <c r="B71" s="16"/>
      <c r="C71" s="16"/>
      <c r="D71" s="16"/>
      <c r="E71" s="10"/>
      <c r="F71" s="16"/>
      <c r="G71" s="16"/>
    </row>
    <row r="72" spans="1:7" s="15" customFormat="1" x14ac:dyDescent="0.3">
      <c r="A72" s="16"/>
      <c r="B72" s="16"/>
      <c r="C72" s="16"/>
      <c r="D72" s="16"/>
      <c r="E72" s="10"/>
      <c r="F72" s="16"/>
      <c r="G72" s="16"/>
    </row>
    <row r="73" spans="1:7" s="15" customFormat="1" x14ac:dyDescent="0.3">
      <c r="A73" s="16"/>
      <c r="B73" s="16"/>
      <c r="C73" s="16"/>
      <c r="D73" s="16"/>
      <c r="E73" s="10"/>
      <c r="F73" s="16"/>
      <c r="G73" s="16"/>
    </row>
    <row r="74" spans="1:7" s="15" customFormat="1" x14ac:dyDescent="0.3">
      <c r="A74" s="16"/>
      <c r="B74" s="16"/>
      <c r="C74" s="16"/>
      <c r="D74" s="16"/>
      <c r="E74" s="10"/>
      <c r="F74" s="16"/>
      <c r="G74" s="16"/>
    </row>
    <row r="75" spans="1:7" s="15" customFormat="1" x14ac:dyDescent="0.3">
      <c r="A75" s="16"/>
      <c r="B75" s="16"/>
      <c r="C75" s="16"/>
      <c r="D75" s="16"/>
      <c r="E75" s="10"/>
      <c r="F75" s="16"/>
      <c r="G75" s="16"/>
    </row>
    <row r="76" spans="1:7" s="15" customFormat="1" x14ac:dyDescent="0.3">
      <c r="A76" s="16"/>
      <c r="B76" s="16"/>
      <c r="C76" s="16"/>
      <c r="D76" s="16"/>
      <c r="E76" s="10"/>
      <c r="F76" s="16"/>
      <c r="G76" s="16"/>
    </row>
    <row r="77" spans="1:7" s="15" customFormat="1" x14ac:dyDescent="0.3">
      <c r="A77" s="16"/>
      <c r="B77" s="16"/>
      <c r="C77" s="16"/>
      <c r="D77" s="16"/>
      <c r="E77" s="10"/>
      <c r="F77" s="16"/>
      <c r="G77" s="16"/>
    </row>
    <row r="78" spans="1:7" s="15" customFormat="1" x14ac:dyDescent="0.3">
      <c r="A78" s="16"/>
      <c r="B78" s="16"/>
      <c r="C78" s="16"/>
      <c r="D78" s="16"/>
      <c r="E78" s="10"/>
      <c r="F78" s="16"/>
      <c r="G78" s="16"/>
    </row>
    <row r="79" spans="1:7" s="15" customFormat="1" x14ac:dyDescent="0.3">
      <c r="A79" s="16"/>
      <c r="B79" s="16"/>
      <c r="C79" s="16"/>
      <c r="D79" s="16"/>
      <c r="E79" s="10"/>
      <c r="F79" s="16"/>
      <c r="G79" s="16"/>
    </row>
    <row r="80" spans="1:7" s="15" customFormat="1" x14ac:dyDescent="0.3">
      <c r="A80" s="16"/>
      <c r="B80" s="16"/>
      <c r="C80" s="16"/>
      <c r="D80" s="16"/>
      <c r="E80" s="10"/>
      <c r="F80" s="16"/>
      <c r="G80" s="16"/>
    </row>
    <row r="81" spans="1:7" s="15" customFormat="1" x14ac:dyDescent="0.3">
      <c r="A81" s="16"/>
      <c r="B81" s="16"/>
      <c r="C81" s="16"/>
      <c r="D81" s="16"/>
      <c r="E81" s="10"/>
      <c r="F81" s="16"/>
      <c r="G81" s="16"/>
    </row>
    <row r="82" spans="1:7" s="15" customFormat="1" x14ac:dyDescent="0.3">
      <c r="A82" s="16"/>
      <c r="B82" s="16"/>
      <c r="C82" s="16"/>
      <c r="D82" s="16"/>
      <c r="E82" s="10"/>
      <c r="F82" s="16"/>
      <c r="G82" s="16"/>
    </row>
    <row r="83" spans="1:7" s="15" customFormat="1" x14ac:dyDescent="0.3">
      <c r="A83" s="16"/>
      <c r="B83" s="16"/>
      <c r="C83" s="16"/>
      <c r="D83" s="16"/>
      <c r="E83" s="10"/>
      <c r="F83" s="16"/>
      <c r="G83" s="16"/>
    </row>
    <row r="84" spans="1:7" s="15" customFormat="1" x14ac:dyDescent="0.3">
      <c r="A84" s="16"/>
      <c r="B84" s="16"/>
      <c r="C84" s="16"/>
      <c r="D84" s="16"/>
      <c r="E84" s="10"/>
      <c r="F84" s="16"/>
      <c r="G84" s="16"/>
    </row>
    <row r="85" spans="1:7" s="15" customFormat="1" x14ac:dyDescent="0.3">
      <c r="A85" s="16"/>
      <c r="B85" s="16"/>
      <c r="C85" s="16"/>
      <c r="D85" s="16"/>
      <c r="E85" s="10"/>
      <c r="F85" s="16"/>
      <c r="G85" s="16"/>
    </row>
    <row r="86" spans="1:7" s="15" customFormat="1" x14ac:dyDescent="0.3">
      <c r="A86" s="16"/>
      <c r="B86" s="16"/>
      <c r="C86" s="16"/>
      <c r="D86" s="16"/>
      <c r="E86" s="10"/>
      <c r="F86" s="16"/>
      <c r="G86" s="16"/>
    </row>
    <row r="87" spans="1:7" s="15" customFormat="1" x14ac:dyDescent="0.3">
      <c r="A87" s="16"/>
      <c r="B87" s="16"/>
      <c r="C87" s="16"/>
      <c r="D87" s="16"/>
      <c r="E87" s="10"/>
      <c r="F87" s="16"/>
      <c r="G87" s="16"/>
    </row>
    <row r="88" spans="1:7" s="15" customFormat="1" x14ac:dyDescent="0.3">
      <c r="A88" s="16"/>
      <c r="B88" s="16"/>
      <c r="C88" s="16"/>
      <c r="D88" s="16"/>
      <c r="E88" s="10"/>
      <c r="F88" s="16"/>
      <c r="G88" s="16"/>
    </row>
    <row r="89" spans="1:7" s="15" customFormat="1" x14ac:dyDescent="0.3">
      <c r="A89" s="16"/>
      <c r="B89" s="16"/>
      <c r="C89" s="16"/>
      <c r="D89" s="16"/>
      <c r="E89" s="10"/>
      <c r="F89" s="16"/>
      <c r="G89" s="16"/>
    </row>
    <row r="90" spans="1:7" s="15" customFormat="1" x14ac:dyDescent="0.3">
      <c r="A90" s="16"/>
      <c r="B90" s="16"/>
      <c r="C90" s="16"/>
      <c r="D90" s="16"/>
      <c r="E90" s="10"/>
      <c r="F90" s="16"/>
      <c r="G90" s="16"/>
    </row>
    <row r="91" spans="1:7" s="15" customFormat="1" x14ac:dyDescent="0.3">
      <c r="A91" s="16"/>
      <c r="B91" s="16"/>
      <c r="C91" s="16"/>
      <c r="D91" s="16"/>
      <c r="E91" s="10"/>
      <c r="F91" s="16"/>
      <c r="G91" s="16"/>
    </row>
    <row r="92" spans="1:7" s="15" customFormat="1" x14ac:dyDescent="0.3">
      <c r="A92" s="16"/>
      <c r="B92" s="16"/>
      <c r="C92" s="16"/>
      <c r="D92" s="16"/>
      <c r="E92" s="10"/>
      <c r="F92" s="16"/>
      <c r="G92" s="16"/>
    </row>
    <row r="93" spans="1:7" s="15" customFormat="1" x14ac:dyDescent="0.3">
      <c r="A93" s="16"/>
      <c r="B93" s="16"/>
      <c r="C93" s="16"/>
      <c r="D93" s="16"/>
      <c r="E93" s="10"/>
      <c r="F93" s="16"/>
      <c r="G93" s="16"/>
    </row>
    <row r="94" spans="1:7" s="15" customFormat="1" x14ac:dyDescent="0.3">
      <c r="A94" s="16"/>
      <c r="B94" s="16"/>
      <c r="C94" s="16"/>
      <c r="D94" s="16"/>
      <c r="E94" s="10"/>
      <c r="F94" s="16"/>
      <c r="G94" s="16"/>
    </row>
    <row r="95" spans="1:7" s="15" customFormat="1" x14ac:dyDescent="0.3">
      <c r="A95" s="16"/>
      <c r="B95" s="16"/>
      <c r="C95" s="16"/>
      <c r="D95" s="16"/>
      <c r="E95" s="10"/>
      <c r="F95" s="16"/>
      <c r="G95" s="16"/>
    </row>
    <row r="96" spans="1:7" s="15" customFormat="1" x14ac:dyDescent="0.3">
      <c r="A96" s="16"/>
      <c r="B96" s="16"/>
      <c r="C96" s="16"/>
      <c r="D96" s="16"/>
      <c r="E96" s="10"/>
      <c r="F96" s="16"/>
      <c r="G96" s="16"/>
    </row>
    <row r="97" spans="1:7" s="15" customFormat="1" x14ac:dyDescent="0.3">
      <c r="A97" s="16"/>
      <c r="B97" s="16"/>
      <c r="C97" s="16"/>
      <c r="D97" s="16"/>
      <c r="E97" s="10"/>
      <c r="F97" s="16"/>
      <c r="G97" s="16"/>
    </row>
    <row r="98" spans="1:7" s="15" customFormat="1" x14ac:dyDescent="0.3">
      <c r="A98" s="16"/>
      <c r="B98" s="16"/>
      <c r="C98" s="16"/>
      <c r="D98" s="16"/>
      <c r="E98" s="10"/>
      <c r="F98" s="16"/>
      <c r="G98" s="16"/>
    </row>
    <row r="99" spans="1:7" s="15" customFormat="1" x14ac:dyDescent="0.3">
      <c r="A99" s="16"/>
      <c r="B99" s="16"/>
      <c r="C99" s="16"/>
      <c r="D99" s="16"/>
      <c r="E99" s="10"/>
      <c r="F99" s="16"/>
      <c r="G99" s="16"/>
    </row>
    <row r="100" spans="1:7" s="15" customFormat="1" x14ac:dyDescent="0.3">
      <c r="A100" s="16"/>
      <c r="B100" s="16"/>
      <c r="C100" s="16"/>
      <c r="D100" s="16"/>
      <c r="E100" s="10"/>
      <c r="F100" s="16"/>
      <c r="G100" s="16"/>
    </row>
    <row r="101" spans="1:7" s="15" customFormat="1" x14ac:dyDescent="0.3">
      <c r="A101" s="16"/>
      <c r="B101" s="16"/>
      <c r="C101" s="16"/>
      <c r="D101" s="16"/>
      <c r="E101" s="10"/>
      <c r="F101" s="16"/>
      <c r="G101" s="16"/>
    </row>
    <row r="102" spans="1:7" s="15" customFormat="1" x14ac:dyDescent="0.3">
      <c r="A102" s="16"/>
      <c r="B102" s="16"/>
      <c r="C102" s="16"/>
      <c r="D102" s="16"/>
      <c r="E102" s="10"/>
      <c r="F102" s="16"/>
      <c r="G102" s="16"/>
    </row>
    <row r="103" spans="1:7" s="15" customFormat="1" x14ac:dyDescent="0.3">
      <c r="A103" s="16"/>
      <c r="B103" s="16"/>
      <c r="C103" s="16"/>
      <c r="D103" s="16"/>
      <c r="E103" s="10"/>
      <c r="F103" s="16"/>
      <c r="G103" s="16"/>
    </row>
    <row r="104" spans="1:7" s="15" customFormat="1" x14ac:dyDescent="0.3">
      <c r="A104" s="16"/>
      <c r="B104" s="16"/>
      <c r="C104" s="16"/>
      <c r="D104" s="16"/>
      <c r="E104" s="10"/>
      <c r="F104" s="16"/>
      <c r="G104" s="16"/>
    </row>
    <row r="105" spans="1:7" s="15" customFormat="1" x14ac:dyDescent="0.3">
      <c r="A105" s="16"/>
      <c r="B105" s="16"/>
      <c r="C105" s="16"/>
      <c r="D105" s="16"/>
      <c r="E105" s="10"/>
      <c r="F105" s="16"/>
      <c r="G105" s="16"/>
    </row>
    <row r="106" spans="1:7" s="15" customFormat="1" x14ac:dyDescent="0.3">
      <c r="A106" s="16"/>
      <c r="B106" s="16"/>
      <c r="C106" s="16"/>
      <c r="D106" s="16"/>
      <c r="E106" s="10"/>
      <c r="F106" s="16"/>
      <c r="G106" s="16"/>
    </row>
    <row r="107" spans="1:7" s="15" customFormat="1" x14ac:dyDescent="0.3">
      <c r="A107" s="16"/>
      <c r="B107" s="16"/>
      <c r="C107" s="16"/>
      <c r="D107" s="16"/>
      <c r="E107" s="10"/>
      <c r="F107" s="16"/>
      <c r="G107" s="16"/>
    </row>
    <row r="108" spans="1:7" s="15" customFormat="1" x14ac:dyDescent="0.3">
      <c r="A108" s="16"/>
      <c r="B108" s="16"/>
      <c r="C108" s="16"/>
      <c r="D108" s="16"/>
      <c r="E108" s="10"/>
      <c r="F108" s="16"/>
      <c r="G108" s="16"/>
    </row>
    <row r="109" spans="1:7" s="15" customFormat="1" x14ac:dyDescent="0.3">
      <c r="A109" s="16"/>
      <c r="B109" s="16"/>
      <c r="C109" s="16"/>
      <c r="D109" s="16"/>
      <c r="E109" s="10"/>
      <c r="F109" s="16"/>
      <c r="G109" s="16"/>
    </row>
    <row r="110" spans="1:7" s="15" customFormat="1" x14ac:dyDescent="0.3">
      <c r="A110" s="16"/>
      <c r="B110" s="16"/>
      <c r="C110" s="16"/>
      <c r="D110" s="16"/>
      <c r="E110" s="10"/>
      <c r="F110" s="16"/>
      <c r="G110" s="16"/>
    </row>
    <row r="111" spans="1:7" s="15" customFormat="1" x14ac:dyDescent="0.3">
      <c r="A111" s="16"/>
      <c r="B111" s="16"/>
      <c r="C111" s="16"/>
      <c r="D111" s="16"/>
      <c r="E111" s="10"/>
      <c r="F111" s="16"/>
      <c r="G111" s="16"/>
    </row>
    <row r="112" spans="1:7" s="15" customFormat="1" x14ac:dyDescent="0.3">
      <c r="A112" s="16"/>
      <c r="B112" s="16"/>
      <c r="C112" s="16"/>
      <c r="D112" s="16"/>
      <c r="E112" s="10"/>
      <c r="F112" s="16"/>
      <c r="G112" s="16"/>
    </row>
    <row r="113" spans="1:7" s="15" customFormat="1" x14ac:dyDescent="0.3">
      <c r="A113" s="16"/>
      <c r="B113" s="16"/>
      <c r="C113" s="16"/>
      <c r="D113" s="16"/>
      <c r="E113" s="10"/>
      <c r="F113" s="16"/>
      <c r="G113" s="16"/>
    </row>
    <row r="114" spans="1:7" s="15" customFormat="1" x14ac:dyDescent="0.3">
      <c r="A114" s="16"/>
      <c r="B114" s="16"/>
      <c r="C114" s="16"/>
      <c r="D114" s="16"/>
      <c r="E114" s="10"/>
      <c r="F114" s="16"/>
      <c r="G114" s="16"/>
    </row>
    <row r="115" spans="1:7" s="15" customFormat="1" x14ac:dyDescent="0.3">
      <c r="A115" s="16"/>
      <c r="B115" s="16"/>
      <c r="C115" s="16"/>
      <c r="D115" s="16"/>
      <c r="E115" s="10"/>
      <c r="F115" s="16"/>
      <c r="G115" s="16"/>
    </row>
    <row r="116" spans="1:7" s="15" customFormat="1" x14ac:dyDescent="0.3">
      <c r="A116" s="16"/>
      <c r="B116" s="16"/>
      <c r="C116" s="16"/>
      <c r="D116" s="16"/>
      <c r="E116" s="10"/>
      <c r="F116" s="16"/>
      <c r="G116" s="16"/>
    </row>
    <row r="117" spans="1:7" s="15" customFormat="1" x14ac:dyDescent="0.3">
      <c r="A117" s="16"/>
      <c r="B117" s="16"/>
      <c r="C117" s="16"/>
      <c r="D117" s="16"/>
      <c r="E117" s="10"/>
      <c r="F117" s="16"/>
      <c r="G117" s="16"/>
    </row>
    <row r="118" spans="1:7" s="29" customFormat="1" x14ac:dyDescent="0.3">
      <c r="A118" s="16"/>
      <c r="B118" s="16"/>
      <c r="C118" s="16"/>
      <c r="D118" s="16"/>
      <c r="E118" s="10"/>
      <c r="F118" s="16"/>
      <c r="G118" s="16"/>
    </row>
  </sheetData>
  <sheetProtection selectLockedCells="1"/>
  <mergeCells count="6">
    <mergeCell ref="F3:G3"/>
    <mergeCell ref="F4:G4"/>
    <mergeCell ref="F2:G2"/>
    <mergeCell ref="B2:C2"/>
    <mergeCell ref="B1:C1"/>
    <mergeCell ref="F1:G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&amp;C&amp;"Helv,Bold"MINIDOKA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 - Soil</vt:lpstr>
      <vt:lpstr>'Co - Soil'!Print_Titles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2016-11-09T20:50:48Z</cp:lastPrinted>
  <dcterms:created xsi:type="dcterms:W3CDTF">1998-04-10T16:02:13Z</dcterms:created>
  <dcterms:modified xsi:type="dcterms:W3CDTF">2016-11-16T23:16:18Z</dcterms:modified>
</cp:coreProperties>
</file>